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\Documents\Kokkutulek 2017\tulemused\"/>
    </mc:Choice>
  </mc:AlternateContent>
  <bookViews>
    <workbookView xWindow="0" yWindow="0" windowWidth="16392" windowHeight="6348" activeTab="1"/>
  </bookViews>
  <sheets>
    <sheet name="Tulemused" sheetId="4" r:id="rId1"/>
    <sheet name="Protokoll" sheetId="5" r:id="rId2"/>
    <sheet name="Hindamisleht1" sheetId="2" r:id="rId3"/>
    <sheet name="Hindamisleht2" sheetId="3" r:id="rId4"/>
  </sheets>
  <calcPr calcId="152511"/>
</workbook>
</file>

<file path=xl/calcChain.xml><?xml version="1.0" encoding="utf-8"?>
<calcChain xmlns="http://schemas.openxmlformats.org/spreadsheetml/2006/main">
  <c r="C9" i="5" l="1"/>
  <c r="B9" i="5"/>
  <c r="C16" i="5"/>
  <c r="B16" i="5"/>
  <c r="C10" i="5"/>
  <c r="B10" i="5"/>
  <c r="C22" i="5"/>
  <c r="B22" i="5"/>
  <c r="C24" i="5"/>
  <c r="B24" i="5"/>
  <c r="C26" i="5"/>
  <c r="B26" i="5"/>
  <c r="C14" i="5"/>
  <c r="B14" i="5"/>
  <c r="C17" i="5"/>
  <c r="B17" i="5"/>
  <c r="C29" i="5"/>
  <c r="B29" i="5"/>
  <c r="C20" i="5"/>
  <c r="B20" i="5"/>
  <c r="C25" i="5"/>
  <c r="B25" i="5"/>
  <c r="C11" i="5"/>
  <c r="B11" i="5"/>
  <c r="C6" i="5"/>
  <c r="B6" i="5"/>
  <c r="C13" i="5"/>
  <c r="B13" i="5"/>
  <c r="C4" i="5"/>
  <c r="B4" i="5"/>
  <c r="C32" i="5"/>
  <c r="B32" i="5"/>
  <c r="C19" i="5"/>
  <c r="B19" i="5"/>
  <c r="C31" i="5"/>
  <c r="B31" i="5"/>
  <c r="C23" i="5"/>
  <c r="B23" i="5"/>
  <c r="C15" i="5"/>
  <c r="B15" i="5"/>
  <c r="C30" i="5"/>
  <c r="B30" i="5"/>
  <c r="C8" i="5"/>
  <c r="B8" i="5"/>
  <c r="C5" i="5"/>
  <c r="B5" i="5"/>
  <c r="C12" i="5"/>
  <c r="B12" i="5"/>
  <c r="C18" i="5"/>
  <c r="B18" i="5"/>
  <c r="C27" i="5"/>
  <c r="B27" i="5"/>
  <c r="C21" i="5"/>
  <c r="B21" i="5"/>
  <c r="C28" i="5"/>
  <c r="B28" i="5"/>
  <c r="C7" i="5"/>
  <c r="B7" i="5"/>
  <c r="D122" i="4"/>
  <c r="C122" i="4"/>
  <c r="B122" i="4"/>
  <c r="D118" i="4"/>
  <c r="C118" i="4"/>
  <c r="B118" i="4"/>
  <c r="D114" i="4"/>
  <c r="C114" i="4"/>
  <c r="B114" i="4"/>
  <c r="D110" i="4"/>
  <c r="C110" i="4"/>
  <c r="B110" i="4"/>
  <c r="D106" i="4"/>
  <c r="C106" i="4"/>
  <c r="B106" i="4"/>
  <c r="D102" i="4"/>
  <c r="C102" i="4"/>
  <c r="B102" i="4"/>
  <c r="D98" i="4"/>
  <c r="C98" i="4"/>
  <c r="B98" i="4"/>
  <c r="D94" i="4"/>
  <c r="C94" i="4"/>
  <c r="B94" i="4"/>
  <c r="D90" i="4"/>
  <c r="C90" i="4"/>
  <c r="B90" i="4"/>
  <c r="D86" i="4"/>
  <c r="C86" i="4"/>
  <c r="B86" i="4"/>
  <c r="D82" i="4"/>
  <c r="C82" i="4"/>
  <c r="B82" i="4"/>
  <c r="D78" i="4"/>
  <c r="C78" i="4"/>
  <c r="B78" i="4"/>
  <c r="D74" i="4"/>
  <c r="C74" i="4"/>
  <c r="B74" i="4"/>
  <c r="D70" i="4"/>
  <c r="C70" i="4"/>
  <c r="B70" i="4"/>
  <c r="D66" i="4"/>
  <c r="C66" i="4"/>
  <c r="B66" i="4"/>
  <c r="D62" i="4"/>
  <c r="C62" i="4"/>
  <c r="B62" i="4"/>
  <c r="D58" i="4"/>
  <c r="C58" i="4"/>
  <c r="B58" i="4"/>
  <c r="E122" i="4"/>
  <c r="E118" i="4"/>
  <c r="E114" i="4"/>
  <c r="E110" i="4"/>
  <c r="E106" i="4"/>
  <c r="E102" i="4"/>
  <c r="E98" i="4"/>
  <c r="E94" i="4"/>
  <c r="E90" i="4"/>
  <c r="E86" i="4"/>
  <c r="E82" i="4"/>
  <c r="E78" i="4"/>
  <c r="E74" i="4"/>
  <c r="E70" i="4"/>
  <c r="E66" i="4"/>
  <c r="E62" i="4"/>
  <c r="E58" i="4"/>
  <c r="D54" i="4"/>
  <c r="E54" i="4"/>
  <c r="C54" i="4"/>
  <c r="B54" i="4"/>
  <c r="D50" i="4"/>
  <c r="C50" i="4"/>
  <c r="B50" i="4"/>
  <c r="F50" i="4"/>
  <c r="D46" i="4"/>
  <c r="C46" i="4"/>
  <c r="B46" i="4"/>
  <c r="D42" i="4"/>
  <c r="C42" i="4"/>
  <c r="B42" i="4"/>
  <c r="D38" i="4"/>
  <c r="C38" i="4"/>
  <c r="B38" i="4"/>
  <c r="D34" i="4"/>
  <c r="C34" i="4"/>
  <c r="B34" i="4"/>
  <c r="D30" i="4"/>
  <c r="C30" i="4"/>
  <c r="B30" i="4"/>
  <c r="D26" i="4"/>
  <c r="C26" i="4"/>
  <c r="B26" i="4"/>
  <c r="E50" i="4"/>
  <c r="E46" i="4"/>
  <c r="E42" i="4"/>
  <c r="E38" i="4"/>
  <c r="E34" i="4"/>
  <c r="E30" i="4"/>
  <c r="E26" i="4"/>
  <c r="D22" i="4"/>
  <c r="C22" i="4"/>
  <c r="B22" i="4"/>
  <c r="D18" i="4"/>
  <c r="C18" i="4"/>
  <c r="B18" i="4"/>
  <c r="D14" i="4"/>
  <c r="C14" i="4"/>
  <c r="B14" i="4"/>
  <c r="E22" i="4"/>
  <c r="E18" i="4"/>
  <c r="E14" i="4"/>
  <c r="E10" i="4"/>
  <c r="D10" i="4"/>
  <c r="C10" i="4"/>
  <c r="B10" i="4"/>
  <c r="F98" i="4"/>
  <c r="F82" i="4"/>
  <c r="F78" i="4"/>
  <c r="F66" i="4"/>
  <c r="F58" i="4"/>
  <c r="F42" i="4"/>
  <c r="F34" i="4"/>
  <c r="F30" i="4"/>
  <c r="F26" i="4"/>
  <c r="F14" i="4"/>
  <c r="F94" i="4"/>
  <c r="F62" i="4"/>
  <c r="F70" i="4"/>
  <c r="F74" i="4"/>
  <c r="F90" i="4"/>
  <c r="F102" i="4"/>
  <c r="F106" i="4"/>
  <c r="F38" i="4"/>
  <c r="F86" i="4"/>
  <c r="F110" i="4"/>
  <c r="F114" i="4"/>
  <c r="F118" i="4"/>
  <c r="F122" i="4"/>
  <c r="F54" i="4"/>
  <c r="F46" i="4"/>
  <c r="F22" i="4"/>
  <c r="F18" i="4"/>
  <c r="F10" i="4"/>
</calcChain>
</file>

<file path=xl/sharedStrings.xml><?xml version="1.0" encoding="utf-8"?>
<sst xmlns="http://schemas.openxmlformats.org/spreadsheetml/2006/main" count="107" uniqueCount="60">
  <si>
    <t>Välimus koefitsient</t>
  </si>
  <si>
    <t>Pehmus koefitsient</t>
  </si>
  <si>
    <t>Maitse Koefitsient</t>
  </si>
  <si>
    <t>välimus</t>
  </si>
  <si>
    <t>maitse</t>
  </si>
  <si>
    <t>Sobivus lisandi ja kastmega</t>
  </si>
  <si>
    <t>tiim</t>
  </si>
  <si>
    <t>pehmus</t>
  </si>
  <si>
    <t>tekstuur</t>
  </si>
  <si>
    <t xml:space="preserve">sobivus </t>
  </si>
  <si>
    <t>lisandiga</t>
  </si>
  <si>
    <t>kohtunik</t>
  </si>
  <si>
    <t>allkiri</t>
  </si>
  <si>
    <t>suurepärane</t>
  </si>
  <si>
    <t>väga hea</t>
  </si>
  <si>
    <t>hea</t>
  </si>
  <si>
    <t>keskpärane</t>
  </si>
  <si>
    <t>alla keskmise</t>
  </si>
  <si>
    <t>vilets</t>
  </si>
  <si>
    <t>halb</t>
  </si>
  <si>
    <t>söögiks kõlbmatu</t>
  </si>
  <si>
    <t>kõige parem söök !</t>
  </si>
  <si>
    <t>Võistkond</t>
  </si>
  <si>
    <t>Välimus</t>
  </si>
  <si>
    <t>Pehmus</t>
  </si>
  <si>
    <t xml:space="preserve">Maitse </t>
  </si>
  <si>
    <t>Sobivus</t>
  </si>
  <si>
    <t>Kokku</t>
  </si>
  <si>
    <t>Kehtna</t>
  </si>
  <si>
    <t>Hiiumaa</t>
  </si>
  <si>
    <t>Järva</t>
  </si>
  <si>
    <t>Tori-Sindi</t>
  </si>
  <si>
    <t>Valgu</t>
  </si>
  <si>
    <t>Rimmu</t>
  </si>
  <si>
    <t>Orajõe</t>
  </si>
  <si>
    <t>Põltsamaa</t>
  </si>
  <si>
    <t>Läänemaa</t>
  </si>
  <si>
    <t>Nõmmküla</t>
  </si>
  <si>
    <t>Harju</t>
  </si>
  <si>
    <t>Taebla</t>
  </si>
  <si>
    <t>Mõniste</t>
  </si>
  <si>
    <t>Kullavere</t>
  </si>
  <si>
    <t>Eesti Naiskütid</t>
  </si>
  <si>
    <t>Are</t>
  </si>
  <si>
    <t>Pärnumaa</t>
  </si>
  <si>
    <t>Tõrma Jahindusklubi</t>
  </si>
  <si>
    <t>Viljandi</t>
  </si>
  <si>
    <t>Keila Jahiselts</t>
  </si>
  <si>
    <t>Vormsi Jahiselts</t>
  </si>
  <si>
    <t>Avinurme</t>
  </si>
  <si>
    <t>Massiaru Jahiselts</t>
  </si>
  <si>
    <t>Kiviõli Jahtkond</t>
  </si>
  <si>
    <t>Põlvamaa</t>
  </si>
  <si>
    <t>Valgamaa</t>
  </si>
  <si>
    <t>Mäetaguse Venator</t>
  </si>
  <si>
    <t>Nahe Jahiselts</t>
  </si>
  <si>
    <t>Saaremaa</t>
  </si>
  <si>
    <t>Tulemus</t>
  </si>
  <si>
    <t>Jrk</t>
  </si>
  <si>
    <t>Kokandusvõistluse tulemused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</si>
</sst>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1" fillId="0" borderId="0" xfId="1"/>
    <xf numFmtId="2" fontId="1" fillId="0" borderId="0" xfId="1" applyNumberFormat="1"/>
    <xf numFmtId="0" fontId="1" fillId="0" borderId="0" xfId="1" applyFill="1"/>
    <xf numFmtId="2" fontId="1" fillId="0" borderId="0" xfId="1" applyNumberForma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/>
    <xf numFmtId="0" fontId="0" fillId="0" borderId="1" xfId="0" applyBorder="1"/>
    <xf numFmtId="2" fontId="1" fillId="0" borderId="8" xfId="1" applyNumberForma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 wrapText="1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0" borderId="2" xfId="0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workbookViewId="0">
      <pane ySplit="6" topLeftCell="A7" activePane="bottomLeft" state="frozen"/>
      <selection pane="bottomLeft" activeCell="J33" sqref="J33"/>
    </sheetView>
  </sheetViews>
  <sheetFormatPr defaultRowHeight="14.4" x14ac:dyDescent="0.3"/>
  <cols>
    <col min="1" max="1" width="28" customWidth="1"/>
  </cols>
  <sheetData>
    <row r="1" spans="1:6" x14ac:dyDescent="0.3">
      <c r="A1" s="2" t="s">
        <v>0</v>
      </c>
      <c r="B1" s="1">
        <v>0.57140000000000002</v>
      </c>
    </row>
    <row r="2" spans="1:6" x14ac:dyDescent="0.3">
      <c r="A2" s="2" t="s">
        <v>1</v>
      </c>
      <c r="B2" s="1">
        <v>1.1428</v>
      </c>
    </row>
    <row r="3" spans="1:6" x14ac:dyDescent="0.3">
      <c r="A3" s="2" t="s">
        <v>2</v>
      </c>
      <c r="B3" s="1">
        <v>2.2858000000000001</v>
      </c>
    </row>
    <row r="4" spans="1:6" x14ac:dyDescent="0.3">
      <c r="A4" s="4" t="s">
        <v>5</v>
      </c>
      <c r="B4" s="3">
        <v>1</v>
      </c>
    </row>
    <row r="5" spans="1:6" ht="15" thickBot="1" x14ac:dyDescent="0.35"/>
    <row r="6" spans="1:6" x14ac:dyDescent="0.3">
      <c r="A6" s="15" t="s">
        <v>22</v>
      </c>
      <c r="B6" s="16" t="s">
        <v>23</v>
      </c>
      <c r="C6" s="16" t="s">
        <v>24</v>
      </c>
      <c r="D6" s="16" t="s">
        <v>25</v>
      </c>
      <c r="E6" s="17" t="s">
        <v>26</v>
      </c>
    </row>
    <row r="7" spans="1:6" x14ac:dyDescent="0.3">
      <c r="A7" s="18">
        <v>1</v>
      </c>
      <c r="B7" s="14">
        <v>7</v>
      </c>
      <c r="C7" s="14">
        <v>8</v>
      </c>
      <c r="D7" s="14">
        <v>8</v>
      </c>
      <c r="E7" s="19">
        <v>8</v>
      </c>
    </row>
    <row r="8" spans="1:6" x14ac:dyDescent="0.3">
      <c r="A8" s="20" t="s">
        <v>28</v>
      </c>
      <c r="B8" s="14">
        <v>6</v>
      </c>
      <c r="C8" s="14">
        <v>7</v>
      </c>
      <c r="D8" s="14">
        <v>6</v>
      </c>
      <c r="E8" s="19">
        <v>7</v>
      </c>
    </row>
    <row r="9" spans="1:6" ht="15" thickBot="1" x14ac:dyDescent="0.35">
      <c r="A9" s="20"/>
      <c r="B9" s="23">
        <v>9</v>
      </c>
      <c r="C9" s="23">
        <v>9</v>
      </c>
      <c r="D9" s="23">
        <v>9</v>
      </c>
      <c r="E9" s="24">
        <v>8</v>
      </c>
    </row>
    <row r="10" spans="1:6" ht="15" thickBot="1" x14ac:dyDescent="0.35">
      <c r="A10" s="25" t="s">
        <v>27</v>
      </c>
      <c r="B10" s="26">
        <f>SUM(B7:B9)*B1</f>
        <v>12.5708</v>
      </c>
      <c r="C10" s="26">
        <f>SUM(C7:C9)*B2</f>
        <v>27.427199999999999</v>
      </c>
      <c r="D10" s="26">
        <f>SUM(D7:D9)*B3</f>
        <v>52.573399999999999</v>
      </c>
      <c r="E10" s="27">
        <f>SUM(E7:E9)</f>
        <v>23</v>
      </c>
      <c r="F10" s="22">
        <f>SUM(B10:E10)</f>
        <v>115.5714</v>
      </c>
    </row>
    <row r="11" spans="1:6" x14ac:dyDescent="0.3">
      <c r="A11" s="21">
        <v>2</v>
      </c>
      <c r="B11" s="16">
        <v>4</v>
      </c>
      <c r="C11" s="16">
        <v>5</v>
      </c>
      <c r="D11" s="16">
        <v>3</v>
      </c>
      <c r="E11" s="17">
        <v>5</v>
      </c>
    </row>
    <row r="12" spans="1:6" x14ac:dyDescent="0.3">
      <c r="A12" s="20" t="s">
        <v>29</v>
      </c>
      <c r="B12" s="14">
        <v>6</v>
      </c>
      <c r="C12" s="14">
        <v>6</v>
      </c>
      <c r="D12" s="14">
        <v>7</v>
      </c>
      <c r="E12" s="19">
        <v>7</v>
      </c>
    </row>
    <row r="13" spans="1:6" ht="15" thickBot="1" x14ac:dyDescent="0.35">
      <c r="A13" s="20"/>
      <c r="B13" s="23">
        <v>8</v>
      </c>
      <c r="C13" s="23">
        <v>9</v>
      </c>
      <c r="D13" s="23">
        <v>8</v>
      </c>
      <c r="E13" s="24">
        <v>9</v>
      </c>
    </row>
    <row r="14" spans="1:6" ht="15" thickBot="1" x14ac:dyDescent="0.35">
      <c r="A14" s="25" t="s">
        <v>27</v>
      </c>
      <c r="B14" s="26">
        <f>SUM(B11:B13)*B1</f>
        <v>10.2852</v>
      </c>
      <c r="C14" s="26">
        <f>SUM(C11:C13)*B2</f>
        <v>22.856000000000002</v>
      </c>
      <c r="D14" s="26">
        <f>SUM(D11:D13)*B3</f>
        <v>41.144400000000005</v>
      </c>
      <c r="E14" s="27">
        <f>SUM(E11:E13)</f>
        <v>21</v>
      </c>
      <c r="F14" s="22">
        <f>SUM(B14:E14)</f>
        <v>95.285600000000002</v>
      </c>
    </row>
    <row r="15" spans="1:6" x14ac:dyDescent="0.3">
      <c r="A15" s="21">
        <v>3</v>
      </c>
      <c r="B15" s="16">
        <v>5</v>
      </c>
      <c r="C15" s="16">
        <v>4</v>
      </c>
      <c r="D15" s="16">
        <v>5</v>
      </c>
      <c r="E15" s="17">
        <v>5</v>
      </c>
    </row>
    <row r="16" spans="1:6" x14ac:dyDescent="0.3">
      <c r="A16" s="20" t="s">
        <v>30</v>
      </c>
      <c r="B16" s="14">
        <v>7</v>
      </c>
      <c r="C16" s="14">
        <v>7</v>
      </c>
      <c r="D16" s="14">
        <v>7</v>
      </c>
      <c r="E16" s="19">
        <v>7</v>
      </c>
    </row>
    <row r="17" spans="1:6" ht="15" thickBot="1" x14ac:dyDescent="0.35">
      <c r="A17" s="20"/>
      <c r="B17" s="23">
        <v>8</v>
      </c>
      <c r="C17" s="23">
        <v>8</v>
      </c>
      <c r="D17" s="23">
        <v>8</v>
      </c>
      <c r="E17" s="24">
        <v>8</v>
      </c>
    </row>
    <row r="18" spans="1:6" ht="15" thickBot="1" x14ac:dyDescent="0.35">
      <c r="A18" s="25" t="s">
        <v>27</v>
      </c>
      <c r="B18" s="26">
        <f>SUM(B15:B17)*B1</f>
        <v>11.428000000000001</v>
      </c>
      <c r="C18" s="26">
        <f>SUM(C15:C17)*B2</f>
        <v>21.713200000000001</v>
      </c>
      <c r="D18" s="26">
        <f>SUM(D15:D17)*B3</f>
        <v>45.716000000000001</v>
      </c>
      <c r="E18" s="27">
        <f>SUM(E15:E17)</f>
        <v>20</v>
      </c>
      <c r="F18" s="28">
        <f>SUM(B18:E18)</f>
        <v>98.857200000000006</v>
      </c>
    </row>
    <row r="19" spans="1:6" x14ac:dyDescent="0.3">
      <c r="A19" s="21">
        <v>4</v>
      </c>
      <c r="B19" s="16">
        <v>5</v>
      </c>
      <c r="C19" s="16">
        <v>4</v>
      </c>
      <c r="D19" s="16">
        <v>5</v>
      </c>
      <c r="E19" s="17">
        <v>4</v>
      </c>
    </row>
    <row r="20" spans="1:6" x14ac:dyDescent="0.3">
      <c r="A20" s="20" t="s">
        <v>31</v>
      </c>
      <c r="B20" s="14">
        <v>6</v>
      </c>
      <c r="C20" s="14">
        <v>6</v>
      </c>
      <c r="D20" s="14">
        <v>6</v>
      </c>
      <c r="E20" s="19">
        <v>7</v>
      </c>
    </row>
    <row r="21" spans="1:6" ht="15" thickBot="1" x14ac:dyDescent="0.35">
      <c r="A21" s="20"/>
      <c r="B21" s="23">
        <v>8</v>
      </c>
      <c r="C21" s="23">
        <v>9</v>
      </c>
      <c r="D21" s="23">
        <v>8</v>
      </c>
      <c r="E21" s="24">
        <v>9</v>
      </c>
    </row>
    <row r="22" spans="1:6" ht="15" thickBot="1" x14ac:dyDescent="0.35">
      <c r="A22" s="25" t="s">
        <v>27</v>
      </c>
      <c r="B22" s="26">
        <f>SUM(B19:B21)*B1</f>
        <v>10.8566</v>
      </c>
      <c r="C22" s="26">
        <f>SUM(C19:C21)*B2</f>
        <v>21.713200000000001</v>
      </c>
      <c r="D22" s="26">
        <f>SUM(D19:D21)*B3</f>
        <v>43.430199999999999</v>
      </c>
      <c r="E22" s="27">
        <f>SUM(E19:E21)</f>
        <v>20</v>
      </c>
      <c r="F22" s="28">
        <f>SUM(B22:E22)</f>
        <v>96</v>
      </c>
    </row>
    <row r="23" spans="1:6" x14ac:dyDescent="0.3">
      <c r="A23" s="21">
        <v>5</v>
      </c>
      <c r="B23" s="16">
        <v>6</v>
      </c>
      <c r="C23" s="16">
        <v>7</v>
      </c>
      <c r="D23" s="16">
        <v>6</v>
      </c>
      <c r="E23" s="17">
        <v>5</v>
      </c>
    </row>
    <row r="24" spans="1:6" x14ac:dyDescent="0.3">
      <c r="A24" s="20" t="s">
        <v>32</v>
      </c>
      <c r="B24" s="14">
        <v>7</v>
      </c>
      <c r="C24" s="14">
        <v>6</v>
      </c>
      <c r="D24" s="14">
        <v>6</v>
      </c>
      <c r="E24" s="19">
        <v>6</v>
      </c>
    </row>
    <row r="25" spans="1:6" ht="15" thickBot="1" x14ac:dyDescent="0.35">
      <c r="A25" s="20"/>
      <c r="B25" s="23">
        <v>9</v>
      </c>
      <c r="C25" s="23">
        <v>9</v>
      </c>
      <c r="D25" s="23">
        <v>8</v>
      </c>
      <c r="E25" s="24">
        <v>7</v>
      </c>
    </row>
    <row r="26" spans="1:6" ht="15" thickBot="1" x14ac:dyDescent="0.35">
      <c r="A26" s="25" t="s">
        <v>27</v>
      </c>
      <c r="B26" s="26">
        <f>SUM(B23:B25)*B1</f>
        <v>12.5708</v>
      </c>
      <c r="C26" s="26">
        <f>SUM(C23:C25)*B2</f>
        <v>25.1416</v>
      </c>
      <c r="D26" s="26">
        <f>SUM(D23:D25)*B3</f>
        <v>45.716000000000001</v>
      </c>
      <c r="E26" s="27">
        <f>SUM(E23:E25)</f>
        <v>18</v>
      </c>
      <c r="F26" s="28">
        <f>SUM(B26:E26)</f>
        <v>101.42840000000001</v>
      </c>
    </row>
    <row r="27" spans="1:6" x14ac:dyDescent="0.3">
      <c r="A27" s="21">
        <v>6</v>
      </c>
      <c r="B27" s="16">
        <v>6</v>
      </c>
      <c r="C27" s="16">
        <v>7</v>
      </c>
      <c r="D27" s="16">
        <v>5</v>
      </c>
      <c r="E27" s="17">
        <v>6</v>
      </c>
    </row>
    <row r="28" spans="1:6" x14ac:dyDescent="0.3">
      <c r="A28" s="20" t="s">
        <v>33</v>
      </c>
      <c r="B28" s="14">
        <v>6</v>
      </c>
      <c r="C28" s="14">
        <v>7</v>
      </c>
      <c r="D28" s="14">
        <v>7</v>
      </c>
      <c r="E28" s="19">
        <v>7</v>
      </c>
    </row>
    <row r="29" spans="1:6" ht="15" thickBot="1" x14ac:dyDescent="0.35">
      <c r="A29" s="20"/>
      <c r="B29" s="23">
        <v>8</v>
      </c>
      <c r="C29" s="23">
        <v>7</v>
      </c>
      <c r="D29" s="23">
        <v>9</v>
      </c>
      <c r="E29" s="24">
        <v>9</v>
      </c>
    </row>
    <row r="30" spans="1:6" ht="15" thickBot="1" x14ac:dyDescent="0.35">
      <c r="A30" s="25" t="s">
        <v>27</v>
      </c>
      <c r="B30" s="26">
        <f>SUM(B27:B29)*B1</f>
        <v>11.428000000000001</v>
      </c>
      <c r="C30" s="26">
        <f>SUM(C27:C29)*B2</f>
        <v>23.998799999999999</v>
      </c>
      <c r="D30" s="26">
        <f>SUM(D27:D29)*B3</f>
        <v>48.001800000000003</v>
      </c>
      <c r="E30" s="27">
        <f>SUM(E27:E29)</f>
        <v>22</v>
      </c>
      <c r="F30" s="28">
        <f>SUM(B30:E30)</f>
        <v>105.4286</v>
      </c>
    </row>
    <row r="31" spans="1:6" x14ac:dyDescent="0.3">
      <c r="A31" s="21">
        <v>7</v>
      </c>
      <c r="B31" s="16">
        <v>7</v>
      </c>
      <c r="C31" s="16">
        <v>8</v>
      </c>
      <c r="D31" s="16">
        <v>8</v>
      </c>
      <c r="E31" s="17">
        <v>9</v>
      </c>
    </row>
    <row r="32" spans="1:6" x14ac:dyDescent="0.3">
      <c r="A32" s="20" t="s">
        <v>34</v>
      </c>
      <c r="B32" s="14">
        <v>7</v>
      </c>
      <c r="C32" s="14">
        <v>7</v>
      </c>
      <c r="D32" s="14">
        <v>7</v>
      </c>
      <c r="E32" s="19">
        <v>7</v>
      </c>
    </row>
    <row r="33" spans="1:6" ht="15" thickBot="1" x14ac:dyDescent="0.35">
      <c r="A33" s="20"/>
      <c r="B33" s="23">
        <v>9</v>
      </c>
      <c r="C33" s="23">
        <v>9</v>
      </c>
      <c r="D33" s="23">
        <v>9</v>
      </c>
      <c r="E33" s="24">
        <v>8</v>
      </c>
    </row>
    <row r="34" spans="1:6" ht="15" thickBot="1" x14ac:dyDescent="0.35">
      <c r="A34" s="25" t="s">
        <v>27</v>
      </c>
      <c r="B34" s="26">
        <f>SUM(B31:B33)*B1</f>
        <v>13.142200000000001</v>
      </c>
      <c r="C34" s="26">
        <f>SUM(C31:C33)*B2</f>
        <v>27.427199999999999</v>
      </c>
      <c r="D34" s="26">
        <f>SUM(D31:D33)*B3</f>
        <v>54.859200000000001</v>
      </c>
      <c r="E34" s="27">
        <f>SUM(E31:E33)</f>
        <v>24</v>
      </c>
      <c r="F34" s="28">
        <f>SUM(B34:E34)</f>
        <v>119.4286</v>
      </c>
    </row>
    <row r="35" spans="1:6" x14ac:dyDescent="0.3">
      <c r="A35" s="21">
        <v>8</v>
      </c>
      <c r="B35" s="16">
        <v>7</v>
      </c>
      <c r="C35" s="16">
        <v>8</v>
      </c>
      <c r="D35" s="16">
        <v>7</v>
      </c>
      <c r="E35" s="17">
        <v>7</v>
      </c>
    </row>
    <row r="36" spans="1:6" x14ac:dyDescent="0.3">
      <c r="A36" s="20" t="s">
        <v>35</v>
      </c>
      <c r="B36" s="14">
        <v>6</v>
      </c>
      <c r="C36" s="14">
        <v>7</v>
      </c>
      <c r="D36" s="14">
        <v>7</v>
      </c>
      <c r="E36" s="19">
        <v>8</v>
      </c>
    </row>
    <row r="37" spans="1:6" ht="15" thickBot="1" x14ac:dyDescent="0.35">
      <c r="A37" s="20"/>
      <c r="B37" s="23">
        <v>7</v>
      </c>
      <c r="C37" s="23">
        <v>9</v>
      </c>
      <c r="D37" s="23">
        <v>9</v>
      </c>
      <c r="E37" s="24">
        <v>8</v>
      </c>
    </row>
    <row r="38" spans="1:6" ht="15" thickBot="1" x14ac:dyDescent="0.35">
      <c r="A38" s="25" t="s">
        <v>27</v>
      </c>
      <c r="B38" s="26">
        <f>SUM(B35:B37)*B1</f>
        <v>11.428000000000001</v>
      </c>
      <c r="C38" s="26">
        <f>SUM(C35:C37)*B2</f>
        <v>27.427199999999999</v>
      </c>
      <c r="D38" s="26">
        <f>SUM(D35:D37)*B3</f>
        <v>52.573399999999999</v>
      </c>
      <c r="E38" s="27">
        <f>SUM(E35:E37)</f>
        <v>23</v>
      </c>
      <c r="F38" s="28">
        <f>SUM(B38:E38)</f>
        <v>114.42859999999999</v>
      </c>
    </row>
    <row r="39" spans="1:6" x14ac:dyDescent="0.3">
      <c r="A39" s="21">
        <v>9</v>
      </c>
      <c r="B39" s="16">
        <v>6</v>
      </c>
      <c r="C39" s="16">
        <v>4</v>
      </c>
      <c r="D39" s="16">
        <v>4</v>
      </c>
      <c r="E39" s="17">
        <v>4</v>
      </c>
    </row>
    <row r="40" spans="1:6" x14ac:dyDescent="0.3">
      <c r="A40" s="20" t="s">
        <v>36</v>
      </c>
      <c r="B40" s="14">
        <v>7</v>
      </c>
      <c r="C40" s="14">
        <v>7</v>
      </c>
      <c r="D40" s="14">
        <v>6</v>
      </c>
      <c r="E40" s="19">
        <v>6</v>
      </c>
    </row>
    <row r="41" spans="1:6" ht="15" thickBot="1" x14ac:dyDescent="0.35">
      <c r="A41" s="20"/>
      <c r="B41" s="23">
        <v>9</v>
      </c>
      <c r="C41" s="23">
        <v>7</v>
      </c>
      <c r="D41" s="23">
        <v>7</v>
      </c>
      <c r="E41" s="24">
        <v>8</v>
      </c>
    </row>
    <row r="42" spans="1:6" ht="15" thickBot="1" x14ac:dyDescent="0.35">
      <c r="A42" s="25" t="s">
        <v>27</v>
      </c>
      <c r="B42" s="26">
        <f>SUM(B39:B41)*B1</f>
        <v>12.5708</v>
      </c>
      <c r="C42" s="26">
        <f>SUM(C39:C41)*B2</f>
        <v>20.570399999999999</v>
      </c>
      <c r="D42" s="26">
        <f>SUM(D39:D41)*B3</f>
        <v>38.858600000000003</v>
      </c>
      <c r="E42" s="27">
        <f>SUM(E39:E41)</f>
        <v>18</v>
      </c>
      <c r="F42" s="28">
        <f>SUM(B42:E42)</f>
        <v>89.999799999999993</v>
      </c>
    </row>
    <row r="43" spans="1:6" x14ac:dyDescent="0.3">
      <c r="A43" s="21">
        <v>10</v>
      </c>
      <c r="B43" s="16">
        <v>3</v>
      </c>
      <c r="C43" s="16">
        <v>7</v>
      </c>
      <c r="D43" s="16">
        <v>7</v>
      </c>
      <c r="E43" s="17">
        <v>4</v>
      </c>
    </row>
    <row r="44" spans="1:6" x14ac:dyDescent="0.3">
      <c r="A44" s="20" t="s">
        <v>37</v>
      </c>
      <c r="B44" s="14">
        <v>6</v>
      </c>
      <c r="C44" s="14">
        <v>7</v>
      </c>
      <c r="D44" s="14">
        <v>7</v>
      </c>
      <c r="E44" s="19">
        <v>6</v>
      </c>
    </row>
    <row r="45" spans="1:6" ht="15" thickBot="1" x14ac:dyDescent="0.35">
      <c r="A45" s="20"/>
      <c r="B45" s="23">
        <v>8</v>
      </c>
      <c r="C45" s="23">
        <v>9</v>
      </c>
      <c r="D45" s="23">
        <v>8</v>
      </c>
      <c r="E45" s="24">
        <v>8</v>
      </c>
    </row>
    <row r="46" spans="1:6" ht="15" thickBot="1" x14ac:dyDescent="0.35">
      <c r="A46" s="25" t="s">
        <v>27</v>
      </c>
      <c r="B46" s="26">
        <f>SUM(B43:B45)*B1</f>
        <v>9.7138000000000009</v>
      </c>
      <c r="C46" s="26">
        <f>SUM(C43:C45)*B2</f>
        <v>26.284400000000002</v>
      </c>
      <c r="D46" s="26">
        <f>SUM(D43:D45)*B3</f>
        <v>50.287599999999998</v>
      </c>
      <c r="E46" s="27">
        <f>SUM(E43:E45)</f>
        <v>18</v>
      </c>
      <c r="F46" s="28">
        <f>SUM(B46:E46)</f>
        <v>104.28579999999999</v>
      </c>
    </row>
    <row r="47" spans="1:6" x14ac:dyDescent="0.3">
      <c r="A47" s="21">
        <v>11</v>
      </c>
      <c r="B47" s="16">
        <v>4</v>
      </c>
      <c r="C47" s="16">
        <v>5</v>
      </c>
      <c r="D47" s="16">
        <v>6</v>
      </c>
      <c r="E47" s="17">
        <v>3</v>
      </c>
    </row>
    <row r="48" spans="1:6" x14ac:dyDescent="0.3">
      <c r="A48" s="20" t="s">
        <v>38</v>
      </c>
      <c r="B48" s="14">
        <v>6</v>
      </c>
      <c r="C48" s="14">
        <v>7</v>
      </c>
      <c r="D48" s="14">
        <v>7</v>
      </c>
      <c r="E48" s="19">
        <v>7</v>
      </c>
    </row>
    <row r="49" spans="1:6" ht="15" thickBot="1" x14ac:dyDescent="0.35">
      <c r="A49" s="20"/>
      <c r="B49" s="23">
        <v>7</v>
      </c>
      <c r="C49" s="23">
        <v>7</v>
      </c>
      <c r="D49" s="23">
        <v>8</v>
      </c>
      <c r="E49" s="24">
        <v>8</v>
      </c>
    </row>
    <row r="50" spans="1:6" ht="15" thickBot="1" x14ac:dyDescent="0.35">
      <c r="A50" s="25" t="s">
        <v>27</v>
      </c>
      <c r="B50" s="26">
        <f>SUM(B47:B49)*B1</f>
        <v>9.7138000000000009</v>
      </c>
      <c r="C50" s="26">
        <f>SUM(C47:C49)*B2</f>
        <v>21.713200000000001</v>
      </c>
      <c r="D50" s="26">
        <f>SUM(D47:D49)*B3</f>
        <v>48.001800000000003</v>
      </c>
      <c r="E50" s="27">
        <f>SUM(E47:E49)</f>
        <v>18</v>
      </c>
      <c r="F50" s="28">
        <f>SUM(B50:E50)</f>
        <v>97.428799999999995</v>
      </c>
    </row>
    <row r="51" spans="1:6" x14ac:dyDescent="0.3">
      <c r="A51" s="21">
        <v>12</v>
      </c>
      <c r="B51" s="16">
        <v>6</v>
      </c>
      <c r="C51" s="16">
        <v>5</v>
      </c>
      <c r="D51" s="16">
        <v>4</v>
      </c>
      <c r="E51" s="17">
        <v>4</v>
      </c>
    </row>
    <row r="52" spans="1:6" x14ac:dyDescent="0.3">
      <c r="A52" s="20" t="s">
        <v>39</v>
      </c>
      <c r="B52" s="14">
        <v>6</v>
      </c>
      <c r="C52" s="14">
        <v>5</v>
      </c>
      <c r="D52" s="14">
        <v>5</v>
      </c>
      <c r="E52" s="19">
        <v>5</v>
      </c>
    </row>
    <row r="53" spans="1:6" ht="15" thickBot="1" x14ac:dyDescent="0.35">
      <c r="A53" s="20"/>
      <c r="B53" s="23">
        <v>8</v>
      </c>
      <c r="C53" s="23">
        <v>7</v>
      </c>
      <c r="D53" s="23">
        <v>8</v>
      </c>
      <c r="E53" s="24">
        <v>6</v>
      </c>
    </row>
    <row r="54" spans="1:6" ht="15" thickBot="1" x14ac:dyDescent="0.35">
      <c r="A54" s="25" t="s">
        <v>27</v>
      </c>
      <c r="B54" s="26">
        <f>SUM(B51:B53)*B1</f>
        <v>11.428000000000001</v>
      </c>
      <c r="C54" s="26">
        <f>SUM(C51:C53)*B2</f>
        <v>19.427600000000002</v>
      </c>
      <c r="D54" s="26">
        <f>SUM(D51:D53)*B3</f>
        <v>38.858600000000003</v>
      </c>
      <c r="E54" s="27">
        <f>SUM(E51:E53)</f>
        <v>15</v>
      </c>
      <c r="F54" s="28">
        <f>SUM(B54:E54)</f>
        <v>84.714200000000005</v>
      </c>
    </row>
    <row r="55" spans="1:6" x14ac:dyDescent="0.3">
      <c r="A55" s="21">
        <v>13</v>
      </c>
      <c r="B55" s="16">
        <v>6</v>
      </c>
      <c r="C55" s="16">
        <v>5</v>
      </c>
      <c r="D55" s="16">
        <v>4</v>
      </c>
      <c r="E55" s="17">
        <v>5</v>
      </c>
    </row>
    <row r="56" spans="1:6" x14ac:dyDescent="0.3">
      <c r="A56" s="20" t="s">
        <v>40</v>
      </c>
      <c r="B56" s="14">
        <v>7</v>
      </c>
      <c r="C56" s="14">
        <v>7</v>
      </c>
      <c r="D56" s="14">
        <v>7</v>
      </c>
      <c r="E56" s="19">
        <v>7</v>
      </c>
    </row>
    <row r="57" spans="1:6" ht="15" thickBot="1" x14ac:dyDescent="0.35">
      <c r="A57" s="20"/>
      <c r="B57" s="23">
        <v>7</v>
      </c>
      <c r="C57" s="23">
        <v>8</v>
      </c>
      <c r="D57" s="23">
        <v>9</v>
      </c>
      <c r="E57" s="24">
        <v>9</v>
      </c>
    </row>
    <row r="58" spans="1:6" ht="15" thickBot="1" x14ac:dyDescent="0.35">
      <c r="A58" s="25" t="s">
        <v>27</v>
      </c>
      <c r="B58" s="26">
        <f>SUM(B55:B57)*B1</f>
        <v>11.428000000000001</v>
      </c>
      <c r="C58" s="26">
        <f>SUM(C55:C57)*B2</f>
        <v>22.856000000000002</v>
      </c>
      <c r="D58" s="26">
        <f>SUM(D55:D57)*B3</f>
        <v>45.716000000000001</v>
      </c>
      <c r="E58" s="27">
        <f>SUM(E55:E57)</f>
        <v>21</v>
      </c>
      <c r="F58" s="28">
        <f>SUM(B58:E58)</f>
        <v>101</v>
      </c>
    </row>
    <row r="59" spans="1:6" x14ac:dyDescent="0.3">
      <c r="A59" s="21">
        <v>14</v>
      </c>
      <c r="B59" s="16">
        <v>3</v>
      </c>
      <c r="C59" s="16">
        <v>3</v>
      </c>
      <c r="D59" s="16">
        <v>3</v>
      </c>
      <c r="E59" s="17">
        <v>3</v>
      </c>
    </row>
    <row r="60" spans="1:6" x14ac:dyDescent="0.3">
      <c r="A60" s="20" t="s">
        <v>41</v>
      </c>
      <c r="B60" s="14">
        <v>5</v>
      </c>
      <c r="C60" s="14">
        <v>5</v>
      </c>
      <c r="D60" s="14">
        <v>5</v>
      </c>
      <c r="E60" s="19">
        <v>5</v>
      </c>
    </row>
    <row r="61" spans="1:6" ht="15" thickBot="1" x14ac:dyDescent="0.35">
      <c r="A61" s="20"/>
      <c r="B61" s="23">
        <v>6</v>
      </c>
      <c r="C61" s="23">
        <v>6</v>
      </c>
      <c r="D61" s="23">
        <v>8</v>
      </c>
      <c r="E61" s="24">
        <v>6</v>
      </c>
    </row>
    <row r="62" spans="1:6" ht="15" thickBot="1" x14ac:dyDescent="0.35">
      <c r="A62" s="25" t="s">
        <v>27</v>
      </c>
      <c r="B62" s="26">
        <f>SUM(B59:B61)*B1</f>
        <v>7.9996</v>
      </c>
      <c r="C62" s="26">
        <f>SUM(C59:C61)*B2</f>
        <v>15.9992</v>
      </c>
      <c r="D62" s="26">
        <f>SUM(D59:D61)*B3</f>
        <v>36.572800000000001</v>
      </c>
      <c r="E62" s="27">
        <f>SUM(E59:E61)</f>
        <v>14</v>
      </c>
      <c r="F62" s="28">
        <f>SUM(B62:E62)</f>
        <v>74.571600000000004</v>
      </c>
    </row>
    <row r="63" spans="1:6" x14ac:dyDescent="0.3">
      <c r="A63" s="21">
        <v>15</v>
      </c>
      <c r="B63" s="16">
        <v>7</v>
      </c>
      <c r="C63" s="16">
        <v>8</v>
      </c>
      <c r="D63" s="16">
        <v>8</v>
      </c>
      <c r="E63" s="17">
        <v>7</v>
      </c>
    </row>
    <row r="64" spans="1:6" x14ac:dyDescent="0.3">
      <c r="A64" s="20" t="s">
        <v>42</v>
      </c>
      <c r="B64" s="14">
        <v>8</v>
      </c>
      <c r="C64" s="14">
        <v>8</v>
      </c>
      <c r="D64" s="14">
        <v>8</v>
      </c>
      <c r="E64" s="19">
        <v>7</v>
      </c>
    </row>
    <row r="65" spans="1:6" ht="15" thickBot="1" x14ac:dyDescent="0.35">
      <c r="A65" s="20"/>
      <c r="B65" s="23">
        <v>8</v>
      </c>
      <c r="C65" s="23">
        <v>9</v>
      </c>
      <c r="D65" s="23">
        <v>8</v>
      </c>
      <c r="E65" s="24">
        <v>9</v>
      </c>
    </row>
    <row r="66" spans="1:6" ht="15" thickBot="1" x14ac:dyDescent="0.35">
      <c r="A66" s="25" t="s">
        <v>27</v>
      </c>
      <c r="B66" s="26">
        <f>SUM(B63:B65)*B1</f>
        <v>13.142200000000001</v>
      </c>
      <c r="C66" s="26">
        <f>SUM(C63:C65)*B2</f>
        <v>28.57</v>
      </c>
      <c r="D66" s="26">
        <f>SUM(D63:D65)*B3</f>
        <v>54.859200000000001</v>
      </c>
      <c r="E66" s="27">
        <f>SUM(E63:E65)</f>
        <v>23</v>
      </c>
      <c r="F66" s="28">
        <f>SUM(B66:E66)</f>
        <v>119.57140000000001</v>
      </c>
    </row>
    <row r="67" spans="1:6" x14ac:dyDescent="0.3">
      <c r="A67" s="21">
        <v>16</v>
      </c>
      <c r="B67" s="16">
        <v>6</v>
      </c>
      <c r="C67" s="16">
        <v>5</v>
      </c>
      <c r="D67" s="16">
        <v>6</v>
      </c>
      <c r="E67" s="17">
        <v>7</v>
      </c>
    </row>
    <row r="68" spans="1:6" x14ac:dyDescent="0.3">
      <c r="A68" s="20" t="s">
        <v>43</v>
      </c>
      <c r="B68" s="14">
        <v>8</v>
      </c>
      <c r="C68" s="14">
        <v>7</v>
      </c>
      <c r="D68" s="14">
        <v>7</v>
      </c>
      <c r="E68" s="19">
        <v>7</v>
      </c>
    </row>
    <row r="69" spans="1:6" ht="15" thickBot="1" x14ac:dyDescent="0.35">
      <c r="A69" s="20"/>
      <c r="B69" s="23">
        <v>8</v>
      </c>
      <c r="C69" s="23">
        <v>8</v>
      </c>
      <c r="D69" s="23">
        <v>8</v>
      </c>
      <c r="E69" s="24">
        <v>8</v>
      </c>
    </row>
    <row r="70" spans="1:6" ht="15" thickBot="1" x14ac:dyDescent="0.35">
      <c r="A70" s="25" t="s">
        <v>27</v>
      </c>
      <c r="B70" s="26">
        <f>SUM(B67:B69)*B1</f>
        <v>12.5708</v>
      </c>
      <c r="C70" s="26">
        <f>SUM(C67:C69)*B2</f>
        <v>22.856000000000002</v>
      </c>
      <c r="D70" s="26">
        <f>SUM(D67:D69)*B3</f>
        <v>48.001800000000003</v>
      </c>
      <c r="E70" s="27">
        <f>SUM(E67:E69)</f>
        <v>22</v>
      </c>
      <c r="F70" s="28">
        <f>SUM(B70:E70)</f>
        <v>105.4286</v>
      </c>
    </row>
    <row r="71" spans="1:6" x14ac:dyDescent="0.3">
      <c r="A71" s="21">
        <v>17</v>
      </c>
      <c r="B71" s="16">
        <v>6</v>
      </c>
      <c r="C71" s="16">
        <v>7</v>
      </c>
      <c r="D71" s="16">
        <v>8</v>
      </c>
      <c r="E71" s="17">
        <v>7</v>
      </c>
    </row>
    <row r="72" spans="1:6" x14ac:dyDescent="0.3">
      <c r="A72" s="20" t="s">
        <v>44</v>
      </c>
      <c r="B72" s="14">
        <v>7</v>
      </c>
      <c r="C72" s="14">
        <v>8</v>
      </c>
      <c r="D72" s="14">
        <v>8</v>
      </c>
      <c r="E72" s="19">
        <v>8</v>
      </c>
    </row>
    <row r="73" spans="1:6" ht="15" thickBot="1" x14ac:dyDescent="0.35">
      <c r="A73" s="20"/>
      <c r="B73" s="23">
        <v>8</v>
      </c>
      <c r="C73" s="23">
        <v>9</v>
      </c>
      <c r="D73" s="23">
        <v>8</v>
      </c>
      <c r="E73" s="24">
        <v>7</v>
      </c>
    </row>
    <row r="74" spans="1:6" ht="15" thickBot="1" x14ac:dyDescent="0.35">
      <c r="A74" s="25" t="s">
        <v>27</v>
      </c>
      <c r="B74" s="26">
        <f>SUM(B71:B73)*B1</f>
        <v>11.9994</v>
      </c>
      <c r="C74" s="26">
        <f>SUM(C71:C73)*B2</f>
        <v>27.427199999999999</v>
      </c>
      <c r="D74" s="26">
        <f>SUM(D71:D73)*B3</f>
        <v>54.859200000000001</v>
      </c>
      <c r="E74" s="27">
        <f>SUM(E71:E73)</f>
        <v>22</v>
      </c>
      <c r="F74" s="28">
        <f>SUM(B74:E74)</f>
        <v>116.28579999999999</v>
      </c>
    </row>
    <row r="75" spans="1:6" x14ac:dyDescent="0.3">
      <c r="A75" s="21">
        <v>18</v>
      </c>
      <c r="B75" s="16">
        <v>7</v>
      </c>
      <c r="C75" s="16">
        <v>6</v>
      </c>
      <c r="D75" s="16">
        <v>7</v>
      </c>
      <c r="E75" s="17">
        <v>7</v>
      </c>
    </row>
    <row r="76" spans="1:6" x14ac:dyDescent="0.3">
      <c r="A76" s="20" t="s">
        <v>45</v>
      </c>
      <c r="B76" s="14">
        <v>7</v>
      </c>
      <c r="C76" s="14">
        <v>7</v>
      </c>
      <c r="D76" s="14">
        <v>7</v>
      </c>
      <c r="E76" s="19">
        <v>7</v>
      </c>
    </row>
    <row r="77" spans="1:6" ht="15" thickBot="1" x14ac:dyDescent="0.35">
      <c r="A77" s="20"/>
      <c r="B77" s="23">
        <v>8</v>
      </c>
      <c r="C77" s="23">
        <v>7</v>
      </c>
      <c r="D77" s="23">
        <v>8</v>
      </c>
      <c r="E77" s="24">
        <v>8</v>
      </c>
    </row>
    <row r="78" spans="1:6" ht="15" thickBot="1" x14ac:dyDescent="0.35">
      <c r="A78" s="25" t="s">
        <v>27</v>
      </c>
      <c r="B78" s="26">
        <f>SUM(B75:B77)*B1</f>
        <v>12.5708</v>
      </c>
      <c r="C78" s="26">
        <f>SUM(C75:C77)*B2</f>
        <v>22.856000000000002</v>
      </c>
      <c r="D78" s="26">
        <f>SUM(D75:D77)*B3</f>
        <v>50.287599999999998</v>
      </c>
      <c r="E78" s="27">
        <f>SUM(E75:E77)</f>
        <v>22</v>
      </c>
      <c r="F78" s="28">
        <f>SUM(B78:E78)</f>
        <v>107.7144</v>
      </c>
    </row>
    <row r="79" spans="1:6" x14ac:dyDescent="0.3">
      <c r="A79" s="21">
        <v>19</v>
      </c>
      <c r="B79" s="16">
        <v>4</v>
      </c>
      <c r="C79" s="16">
        <v>6</v>
      </c>
      <c r="D79" s="16">
        <v>6</v>
      </c>
      <c r="E79" s="17">
        <v>5</v>
      </c>
    </row>
    <row r="80" spans="1:6" x14ac:dyDescent="0.3">
      <c r="A80" s="20" t="s">
        <v>46</v>
      </c>
      <c r="B80" s="14">
        <v>7</v>
      </c>
      <c r="C80" s="14">
        <v>7</v>
      </c>
      <c r="D80" s="14">
        <v>6</v>
      </c>
      <c r="E80" s="19">
        <v>7</v>
      </c>
    </row>
    <row r="81" spans="1:6" ht="15" thickBot="1" x14ac:dyDescent="0.35">
      <c r="A81" s="20"/>
      <c r="B81" s="23">
        <v>7</v>
      </c>
      <c r="C81" s="23">
        <v>7</v>
      </c>
      <c r="D81" s="23">
        <v>7</v>
      </c>
      <c r="E81" s="24">
        <v>8</v>
      </c>
    </row>
    <row r="82" spans="1:6" ht="15" thickBot="1" x14ac:dyDescent="0.35">
      <c r="A82" s="25" t="s">
        <v>27</v>
      </c>
      <c r="B82" s="26">
        <f>SUM(B79:B81)*B1</f>
        <v>10.2852</v>
      </c>
      <c r="C82" s="26">
        <f>SUM(C79:C81)*B2</f>
        <v>22.856000000000002</v>
      </c>
      <c r="D82" s="26">
        <f>SUM(D79:D81)*B3</f>
        <v>43.430199999999999</v>
      </c>
      <c r="E82" s="27">
        <f>SUM(E79:E81)</f>
        <v>20</v>
      </c>
      <c r="F82" s="28">
        <f>SUM(B82:E82)</f>
        <v>96.571399999999997</v>
      </c>
    </row>
    <row r="83" spans="1:6" x14ac:dyDescent="0.3">
      <c r="A83" s="21">
        <v>20</v>
      </c>
      <c r="B83" s="16">
        <v>5</v>
      </c>
      <c r="C83" s="16">
        <v>6</v>
      </c>
      <c r="D83" s="16">
        <v>5</v>
      </c>
      <c r="E83" s="17">
        <v>6</v>
      </c>
    </row>
    <row r="84" spans="1:6" x14ac:dyDescent="0.3">
      <c r="A84" s="20" t="s">
        <v>47</v>
      </c>
      <c r="B84" s="14">
        <v>7</v>
      </c>
      <c r="C84" s="14">
        <v>7</v>
      </c>
      <c r="D84" s="14">
        <v>7</v>
      </c>
      <c r="E84" s="19">
        <v>7</v>
      </c>
    </row>
    <row r="85" spans="1:6" ht="15" thickBot="1" x14ac:dyDescent="0.35">
      <c r="A85" s="20"/>
      <c r="B85" s="23">
        <v>8</v>
      </c>
      <c r="C85" s="23">
        <v>7</v>
      </c>
      <c r="D85" s="23">
        <v>8</v>
      </c>
      <c r="E85" s="24">
        <v>7</v>
      </c>
    </row>
    <row r="86" spans="1:6" ht="15" thickBot="1" x14ac:dyDescent="0.35">
      <c r="A86" s="25" t="s">
        <v>27</v>
      </c>
      <c r="B86" s="26">
        <f>SUM(B83:B85)*B1</f>
        <v>11.428000000000001</v>
      </c>
      <c r="C86" s="26">
        <f>SUM(C83:C85)*B2</f>
        <v>22.856000000000002</v>
      </c>
      <c r="D86" s="26">
        <f>SUM(D83:D85)*B3</f>
        <v>45.716000000000001</v>
      </c>
      <c r="E86" s="27">
        <f>SUM(E83:E85)</f>
        <v>20</v>
      </c>
      <c r="F86" s="28">
        <f>SUM(B86:E86)</f>
        <v>100</v>
      </c>
    </row>
    <row r="87" spans="1:6" x14ac:dyDescent="0.3">
      <c r="A87" s="21">
        <v>21</v>
      </c>
      <c r="B87" s="16">
        <v>5</v>
      </c>
      <c r="C87" s="16">
        <v>6</v>
      </c>
      <c r="D87" s="16">
        <v>6</v>
      </c>
      <c r="E87" s="17">
        <v>5</v>
      </c>
    </row>
    <row r="88" spans="1:6" x14ac:dyDescent="0.3">
      <c r="A88" s="20" t="s">
        <v>48</v>
      </c>
      <c r="B88" s="14">
        <v>7</v>
      </c>
      <c r="C88" s="14">
        <v>5</v>
      </c>
      <c r="D88" s="14">
        <v>5</v>
      </c>
      <c r="E88" s="19">
        <v>5</v>
      </c>
    </row>
    <row r="89" spans="1:6" ht="15" thickBot="1" x14ac:dyDescent="0.35">
      <c r="A89" s="20"/>
      <c r="B89" s="23">
        <v>7</v>
      </c>
      <c r="C89" s="23">
        <v>8</v>
      </c>
      <c r="D89" s="23">
        <v>8</v>
      </c>
      <c r="E89" s="24">
        <v>7</v>
      </c>
    </row>
    <row r="90" spans="1:6" ht="15" thickBot="1" x14ac:dyDescent="0.35">
      <c r="A90" s="25" t="s">
        <v>27</v>
      </c>
      <c r="B90" s="26">
        <f>SUM(B87:B89)*B1</f>
        <v>10.8566</v>
      </c>
      <c r="C90" s="26">
        <f>SUM(C87:C89)*B2</f>
        <v>21.713200000000001</v>
      </c>
      <c r="D90" s="26">
        <f>SUM(D87:D89)*B3</f>
        <v>43.430199999999999</v>
      </c>
      <c r="E90" s="27">
        <f>SUM(E87:E89)</f>
        <v>17</v>
      </c>
      <c r="F90" s="28">
        <f>SUM(B90:E90)</f>
        <v>93</v>
      </c>
    </row>
    <row r="91" spans="1:6" x14ac:dyDescent="0.3">
      <c r="A91" s="21">
        <v>22</v>
      </c>
      <c r="B91" s="16">
        <v>6</v>
      </c>
      <c r="C91" s="16">
        <v>5</v>
      </c>
      <c r="D91" s="16">
        <v>5</v>
      </c>
      <c r="E91" s="17">
        <v>5</v>
      </c>
    </row>
    <row r="92" spans="1:6" x14ac:dyDescent="0.3">
      <c r="A92" s="20" t="s">
        <v>50</v>
      </c>
      <c r="B92" s="14">
        <v>8</v>
      </c>
      <c r="C92" s="14">
        <v>8</v>
      </c>
      <c r="D92" s="14">
        <v>8</v>
      </c>
      <c r="E92" s="19">
        <v>8</v>
      </c>
    </row>
    <row r="93" spans="1:6" ht="15" thickBot="1" x14ac:dyDescent="0.35">
      <c r="A93" s="20"/>
      <c r="B93" s="23">
        <v>7</v>
      </c>
      <c r="C93" s="23">
        <v>7</v>
      </c>
      <c r="D93" s="23">
        <v>7</v>
      </c>
      <c r="E93" s="24">
        <v>8</v>
      </c>
    </row>
    <row r="94" spans="1:6" ht="15" thickBot="1" x14ac:dyDescent="0.35">
      <c r="A94" s="25" t="s">
        <v>27</v>
      </c>
      <c r="B94" s="26">
        <f>SUM(B91:B93)*B1</f>
        <v>11.9994</v>
      </c>
      <c r="C94" s="26">
        <f>SUM(C91:C93)*B2</f>
        <v>22.856000000000002</v>
      </c>
      <c r="D94" s="26">
        <f>SUM(D91:D93)*B3</f>
        <v>45.716000000000001</v>
      </c>
      <c r="E94" s="27">
        <f>SUM(E91:E93)</f>
        <v>21</v>
      </c>
      <c r="F94" s="28">
        <f>SUM(B94:E94)</f>
        <v>101.57140000000001</v>
      </c>
    </row>
    <row r="95" spans="1:6" x14ac:dyDescent="0.3">
      <c r="A95" s="21">
        <v>23</v>
      </c>
      <c r="B95" s="16">
        <v>5</v>
      </c>
      <c r="C95" s="16">
        <v>7</v>
      </c>
      <c r="D95" s="16">
        <v>5</v>
      </c>
      <c r="E95" s="17">
        <v>6</v>
      </c>
    </row>
    <row r="96" spans="1:6" x14ac:dyDescent="0.3">
      <c r="A96" s="20" t="s">
        <v>49</v>
      </c>
      <c r="B96" s="14">
        <v>6</v>
      </c>
      <c r="C96" s="14">
        <v>7</v>
      </c>
      <c r="D96" s="14">
        <v>7</v>
      </c>
      <c r="E96" s="19">
        <v>7</v>
      </c>
    </row>
    <row r="97" spans="1:6" ht="15" thickBot="1" x14ac:dyDescent="0.35">
      <c r="A97" s="20"/>
      <c r="B97" s="23">
        <v>9</v>
      </c>
      <c r="C97" s="23">
        <v>8</v>
      </c>
      <c r="D97" s="23">
        <v>9</v>
      </c>
      <c r="E97" s="24">
        <v>7</v>
      </c>
    </row>
    <row r="98" spans="1:6" ht="15" thickBot="1" x14ac:dyDescent="0.35">
      <c r="A98" s="25" t="s">
        <v>27</v>
      </c>
      <c r="B98" s="26">
        <f>SUM(B95:B97)*B1</f>
        <v>11.428000000000001</v>
      </c>
      <c r="C98" s="26">
        <f>SUM(C95:C97)*B2</f>
        <v>25.1416</v>
      </c>
      <c r="D98" s="26">
        <f>SUM(D95:D97)*B3</f>
        <v>48.001800000000003</v>
      </c>
      <c r="E98" s="27">
        <f>SUM(E95:E97)</f>
        <v>20</v>
      </c>
      <c r="F98" s="28">
        <f>SUM(B98:E98)</f>
        <v>104.57140000000001</v>
      </c>
    </row>
    <row r="99" spans="1:6" x14ac:dyDescent="0.3">
      <c r="A99" s="21">
        <v>24</v>
      </c>
      <c r="B99" s="16">
        <v>7</v>
      </c>
      <c r="C99" s="16">
        <v>4</v>
      </c>
      <c r="D99" s="16">
        <v>5</v>
      </c>
      <c r="E99" s="17">
        <v>5</v>
      </c>
    </row>
    <row r="100" spans="1:6" x14ac:dyDescent="0.3">
      <c r="A100" s="20" t="s">
        <v>51</v>
      </c>
      <c r="B100" s="14">
        <v>7</v>
      </c>
      <c r="C100" s="14">
        <v>6</v>
      </c>
      <c r="D100" s="14">
        <v>6</v>
      </c>
      <c r="E100" s="19">
        <v>7</v>
      </c>
    </row>
    <row r="101" spans="1:6" ht="15" thickBot="1" x14ac:dyDescent="0.35">
      <c r="A101" s="20"/>
      <c r="B101" s="23">
        <v>8</v>
      </c>
      <c r="C101" s="23">
        <v>7</v>
      </c>
      <c r="D101" s="23">
        <v>8</v>
      </c>
      <c r="E101" s="24">
        <v>9</v>
      </c>
    </row>
    <row r="102" spans="1:6" ht="15" thickBot="1" x14ac:dyDescent="0.35">
      <c r="A102" s="25" t="s">
        <v>27</v>
      </c>
      <c r="B102" s="26">
        <f>SUM(B99:B101)*B1</f>
        <v>12.5708</v>
      </c>
      <c r="C102" s="26">
        <f>SUM(C99:C101)*B2</f>
        <v>19.427600000000002</v>
      </c>
      <c r="D102" s="26">
        <f>SUM(D99:D101)*B3</f>
        <v>43.430199999999999</v>
      </c>
      <c r="E102" s="27">
        <f>SUM(E99:E101)</f>
        <v>21</v>
      </c>
      <c r="F102" s="28">
        <f>SUM(B102:E102)</f>
        <v>96.428600000000003</v>
      </c>
    </row>
    <row r="103" spans="1:6" x14ac:dyDescent="0.3">
      <c r="A103" s="21">
        <v>25</v>
      </c>
      <c r="B103" s="16">
        <v>5</v>
      </c>
      <c r="C103" s="16">
        <v>6</v>
      </c>
      <c r="D103" s="16">
        <v>5</v>
      </c>
      <c r="E103" s="17">
        <v>4</v>
      </c>
    </row>
    <row r="104" spans="1:6" x14ac:dyDescent="0.3">
      <c r="A104" s="20" t="s">
        <v>52</v>
      </c>
      <c r="B104" s="14">
        <v>6</v>
      </c>
      <c r="C104" s="14">
        <v>7</v>
      </c>
      <c r="D104" s="14">
        <v>7</v>
      </c>
      <c r="E104" s="19">
        <v>7</v>
      </c>
    </row>
    <row r="105" spans="1:6" ht="15" thickBot="1" x14ac:dyDescent="0.35">
      <c r="A105" s="20"/>
      <c r="B105" s="23">
        <v>7</v>
      </c>
      <c r="C105" s="23">
        <v>7</v>
      </c>
      <c r="D105" s="23">
        <v>8</v>
      </c>
      <c r="E105" s="24">
        <v>7</v>
      </c>
    </row>
    <row r="106" spans="1:6" ht="15" thickBot="1" x14ac:dyDescent="0.35">
      <c r="A106" s="25" t="s">
        <v>27</v>
      </c>
      <c r="B106" s="26">
        <f>SUM(B103:B105)*B1</f>
        <v>10.2852</v>
      </c>
      <c r="C106" s="26">
        <f>SUM(C103:C105)*B2</f>
        <v>22.856000000000002</v>
      </c>
      <c r="D106" s="26">
        <f>SUM(D103:D105)*B3</f>
        <v>45.716000000000001</v>
      </c>
      <c r="E106" s="27">
        <f>SUM(E103:E105)</f>
        <v>18</v>
      </c>
      <c r="F106" s="28">
        <f>SUM(B106:E106)</f>
        <v>96.857200000000006</v>
      </c>
    </row>
    <row r="107" spans="1:6" x14ac:dyDescent="0.3">
      <c r="A107" s="21">
        <v>26</v>
      </c>
      <c r="B107" s="16">
        <v>5</v>
      </c>
      <c r="C107" s="16">
        <v>6</v>
      </c>
      <c r="D107" s="16">
        <v>5</v>
      </c>
      <c r="E107" s="17">
        <v>6</v>
      </c>
    </row>
    <row r="108" spans="1:6" x14ac:dyDescent="0.3">
      <c r="A108" s="20" t="s">
        <v>53</v>
      </c>
      <c r="B108" s="14">
        <v>6</v>
      </c>
      <c r="C108" s="14">
        <v>7</v>
      </c>
      <c r="D108" s="14">
        <v>6</v>
      </c>
      <c r="E108" s="19">
        <v>7</v>
      </c>
    </row>
    <row r="109" spans="1:6" ht="15" thickBot="1" x14ac:dyDescent="0.35">
      <c r="A109" s="20"/>
      <c r="B109" s="23">
        <v>8</v>
      </c>
      <c r="C109" s="23">
        <v>8</v>
      </c>
      <c r="D109" s="23">
        <v>8</v>
      </c>
      <c r="E109" s="24">
        <v>7</v>
      </c>
    </row>
    <row r="110" spans="1:6" ht="15" thickBot="1" x14ac:dyDescent="0.35">
      <c r="A110" s="25" t="s">
        <v>27</v>
      </c>
      <c r="B110" s="26">
        <f>SUM(B107:B109)*B1</f>
        <v>10.8566</v>
      </c>
      <c r="C110" s="26">
        <f>SUM(C107:C109)*B2</f>
        <v>23.998799999999999</v>
      </c>
      <c r="D110" s="26">
        <f>SUM(D107:D109)*B3</f>
        <v>43.430199999999999</v>
      </c>
      <c r="E110" s="27">
        <f>SUM(E107:E109)</f>
        <v>20</v>
      </c>
      <c r="F110" s="28">
        <f>SUM(B110:E110)</f>
        <v>98.285600000000002</v>
      </c>
    </row>
    <row r="111" spans="1:6" x14ac:dyDescent="0.3">
      <c r="A111" s="21">
        <v>27</v>
      </c>
      <c r="B111" s="16">
        <v>7</v>
      </c>
      <c r="C111" s="16">
        <v>6</v>
      </c>
      <c r="D111" s="16">
        <v>7</v>
      </c>
      <c r="E111" s="17">
        <v>6</v>
      </c>
    </row>
    <row r="112" spans="1:6" x14ac:dyDescent="0.3">
      <c r="A112" s="20" t="s">
        <v>54</v>
      </c>
      <c r="B112" s="14">
        <v>8</v>
      </c>
      <c r="C112" s="14">
        <v>8</v>
      </c>
      <c r="D112" s="14">
        <v>7</v>
      </c>
      <c r="E112" s="19">
        <v>7</v>
      </c>
    </row>
    <row r="113" spans="1:6" ht="15" thickBot="1" x14ac:dyDescent="0.35">
      <c r="A113" s="20"/>
      <c r="B113" s="23">
        <v>9</v>
      </c>
      <c r="C113" s="23">
        <v>7</v>
      </c>
      <c r="D113" s="23">
        <v>8</v>
      </c>
      <c r="E113" s="24">
        <v>7</v>
      </c>
    </row>
    <row r="114" spans="1:6" ht="15" thickBot="1" x14ac:dyDescent="0.35">
      <c r="A114" s="25" t="s">
        <v>27</v>
      </c>
      <c r="B114" s="26">
        <f>SUM(B111:B113)*B1</f>
        <v>13.7136</v>
      </c>
      <c r="C114" s="26">
        <f>SUM(C111:C113)*B2</f>
        <v>23.998799999999999</v>
      </c>
      <c r="D114" s="26">
        <f>SUM(D111:D113)*B3</f>
        <v>50.287599999999998</v>
      </c>
      <c r="E114" s="27">
        <f>SUM(E111:E113)</f>
        <v>20</v>
      </c>
      <c r="F114" s="28">
        <f>SUM(B114:E114)</f>
        <v>108</v>
      </c>
    </row>
    <row r="115" spans="1:6" x14ac:dyDescent="0.3">
      <c r="A115" s="21">
        <v>28</v>
      </c>
      <c r="B115" s="16">
        <v>6</v>
      </c>
      <c r="C115" s="16">
        <v>6</v>
      </c>
      <c r="D115" s="16">
        <v>6</v>
      </c>
      <c r="E115" s="17">
        <v>6</v>
      </c>
    </row>
    <row r="116" spans="1:6" x14ac:dyDescent="0.3">
      <c r="A116" s="20" t="s">
        <v>55</v>
      </c>
      <c r="B116" s="14">
        <v>6</v>
      </c>
      <c r="C116" s="14">
        <v>7</v>
      </c>
      <c r="D116" s="14">
        <v>6</v>
      </c>
      <c r="E116" s="19">
        <v>6</v>
      </c>
    </row>
    <row r="117" spans="1:6" ht="15" thickBot="1" x14ac:dyDescent="0.35">
      <c r="A117" s="20"/>
      <c r="B117" s="23">
        <v>9</v>
      </c>
      <c r="C117" s="23">
        <v>9</v>
      </c>
      <c r="D117" s="23">
        <v>8</v>
      </c>
      <c r="E117" s="24">
        <v>7</v>
      </c>
    </row>
    <row r="118" spans="1:6" ht="15" thickBot="1" x14ac:dyDescent="0.35">
      <c r="A118" s="25" t="s">
        <v>27</v>
      </c>
      <c r="B118" s="26">
        <f>SUM(B115:B117)*B1</f>
        <v>11.9994</v>
      </c>
      <c r="C118" s="26">
        <f>SUM(C115:C117)*B2</f>
        <v>25.1416</v>
      </c>
      <c r="D118" s="26">
        <f>SUM(D115:D117)*B3</f>
        <v>45.716000000000001</v>
      </c>
      <c r="E118" s="27">
        <f>SUM(E115:E117)</f>
        <v>19</v>
      </c>
      <c r="F118" s="28">
        <f>SUM(B118:E118)</f>
        <v>101.857</v>
      </c>
    </row>
    <row r="119" spans="1:6" x14ac:dyDescent="0.3">
      <c r="A119" s="21">
        <v>29</v>
      </c>
      <c r="B119" s="16">
        <v>5</v>
      </c>
      <c r="C119" s="16">
        <v>7</v>
      </c>
      <c r="D119" s="16">
        <v>7</v>
      </c>
      <c r="E119" s="17">
        <v>8</v>
      </c>
    </row>
    <row r="120" spans="1:6" x14ac:dyDescent="0.3">
      <c r="A120" s="20" t="s">
        <v>56</v>
      </c>
      <c r="B120" s="14">
        <v>6</v>
      </c>
      <c r="C120" s="14">
        <v>7</v>
      </c>
      <c r="D120" s="14">
        <v>7</v>
      </c>
      <c r="E120" s="19">
        <v>7</v>
      </c>
    </row>
    <row r="121" spans="1:6" ht="15" thickBot="1" x14ac:dyDescent="0.35">
      <c r="A121" s="20"/>
      <c r="B121" s="23">
        <v>9</v>
      </c>
      <c r="C121" s="23">
        <v>9</v>
      </c>
      <c r="D121" s="23">
        <v>8</v>
      </c>
      <c r="E121" s="24">
        <v>9</v>
      </c>
    </row>
    <row r="122" spans="1:6" ht="15" thickBot="1" x14ac:dyDescent="0.35">
      <c r="A122" s="25" t="s">
        <v>27</v>
      </c>
      <c r="B122" s="26">
        <f>SUM(B119:B121)*B1</f>
        <v>11.428000000000001</v>
      </c>
      <c r="C122" s="26">
        <f>SUM(C119:C121)*B2</f>
        <v>26.284400000000002</v>
      </c>
      <c r="D122" s="26">
        <f>SUM(D119:D121)*B3</f>
        <v>50.287599999999998</v>
      </c>
      <c r="E122" s="27">
        <f>SUM(E119:E121)</f>
        <v>24</v>
      </c>
      <c r="F122" s="28">
        <f>SUM(B122:E122)</f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C16" sqref="C16"/>
    </sheetView>
  </sheetViews>
  <sheetFormatPr defaultRowHeight="14.4" x14ac:dyDescent="0.3"/>
  <cols>
    <col min="1" max="1" width="4.44140625" style="5" customWidth="1"/>
    <col min="2" max="2" width="30.77734375" customWidth="1"/>
    <col min="3" max="3" width="14.21875" style="5" customWidth="1"/>
  </cols>
  <sheetData>
    <row r="1" spans="1:3" ht="21" x14ac:dyDescent="0.4">
      <c r="A1" s="31" t="s">
        <v>59</v>
      </c>
      <c r="B1" s="31"/>
      <c r="C1" s="31"/>
    </row>
    <row r="3" spans="1:3" x14ac:dyDescent="0.3">
      <c r="A3" s="30" t="s">
        <v>58</v>
      </c>
      <c r="B3" s="29" t="s">
        <v>22</v>
      </c>
      <c r="C3" s="30" t="s">
        <v>57</v>
      </c>
    </row>
    <row r="4" spans="1:3" x14ac:dyDescent="0.3">
      <c r="A4" s="6">
        <v>1</v>
      </c>
      <c r="B4" s="14" t="str">
        <f>Tulemused!A64</f>
        <v>Eesti Naiskütid</v>
      </c>
      <c r="C4" s="6">
        <f>Tulemused!F66</f>
        <v>119.57140000000001</v>
      </c>
    </row>
    <row r="5" spans="1:3" x14ac:dyDescent="0.3">
      <c r="A5" s="6">
        <v>2</v>
      </c>
      <c r="B5" s="14" t="str">
        <f>Tulemused!A32</f>
        <v>Orajõe</v>
      </c>
      <c r="C5" s="6">
        <f>Tulemused!F34</f>
        <v>119.4286</v>
      </c>
    </row>
    <row r="6" spans="1:3" x14ac:dyDescent="0.3">
      <c r="A6" s="6">
        <v>3</v>
      </c>
      <c r="B6" s="14" t="str">
        <f>Tulemused!A72</f>
        <v>Pärnumaa</v>
      </c>
      <c r="C6" s="6">
        <f>Tulemused!F74</f>
        <v>116.28579999999999</v>
      </c>
    </row>
    <row r="7" spans="1:3" x14ac:dyDescent="0.3">
      <c r="A7" s="6">
        <v>4</v>
      </c>
      <c r="B7" s="14" t="str">
        <f>Tulemused!A8</f>
        <v>Kehtna</v>
      </c>
      <c r="C7" s="6">
        <f>Tulemused!F10</f>
        <v>115.5714</v>
      </c>
    </row>
    <row r="8" spans="1:3" x14ac:dyDescent="0.3">
      <c r="A8" s="6">
        <v>5</v>
      </c>
      <c r="B8" s="14" t="str">
        <f>Tulemused!A36</f>
        <v>Põltsamaa</v>
      </c>
      <c r="C8" s="6">
        <f>Tulemused!F38</f>
        <v>114.42859999999999</v>
      </c>
    </row>
    <row r="9" spans="1:3" x14ac:dyDescent="0.3">
      <c r="A9" s="6">
        <v>6</v>
      </c>
      <c r="B9" s="14" t="str">
        <f>Tulemused!A120</f>
        <v>Saaremaa</v>
      </c>
      <c r="C9" s="6">
        <f>Tulemused!F122</f>
        <v>112</v>
      </c>
    </row>
    <row r="10" spans="1:3" x14ac:dyDescent="0.3">
      <c r="A10" s="6">
        <v>7</v>
      </c>
      <c r="B10" s="14" t="str">
        <f>Tulemused!A112</f>
        <v>Mäetaguse Venator</v>
      </c>
      <c r="C10" s="6">
        <f>Tulemused!F114</f>
        <v>108</v>
      </c>
    </row>
    <row r="11" spans="1:3" x14ac:dyDescent="0.3">
      <c r="A11" s="6">
        <v>8</v>
      </c>
      <c r="B11" s="14" t="str">
        <f>Tulemused!A76</f>
        <v>Tõrma Jahindusklubi</v>
      </c>
      <c r="C11" s="6">
        <f>Tulemused!F78</f>
        <v>107.7144</v>
      </c>
    </row>
    <row r="12" spans="1:3" x14ac:dyDescent="0.3">
      <c r="A12" s="6">
        <v>9</v>
      </c>
      <c r="B12" s="14" t="str">
        <f>Tulemused!A28</f>
        <v>Rimmu</v>
      </c>
      <c r="C12" s="6">
        <f>Tulemused!F30</f>
        <v>105.4286</v>
      </c>
    </row>
    <row r="13" spans="1:3" x14ac:dyDescent="0.3">
      <c r="A13" s="6">
        <v>9</v>
      </c>
      <c r="B13" s="14" t="str">
        <f>Tulemused!A68</f>
        <v>Are</v>
      </c>
      <c r="C13" s="6">
        <f>Tulemused!F70</f>
        <v>105.4286</v>
      </c>
    </row>
    <row r="14" spans="1:3" x14ac:dyDescent="0.3">
      <c r="A14" s="6">
        <v>11</v>
      </c>
      <c r="B14" s="14" t="str">
        <f>Tulemused!A96</f>
        <v>Avinurme</v>
      </c>
      <c r="C14" s="6">
        <f>Tulemused!F98</f>
        <v>104.57140000000001</v>
      </c>
    </row>
    <row r="15" spans="1:3" x14ac:dyDescent="0.3">
      <c r="A15" s="6">
        <v>12</v>
      </c>
      <c r="B15" s="14" t="str">
        <f>Tulemused!A44</f>
        <v>Nõmmküla</v>
      </c>
      <c r="C15" s="6">
        <f>Tulemused!F46</f>
        <v>104.28579999999999</v>
      </c>
    </row>
    <row r="16" spans="1:3" x14ac:dyDescent="0.3">
      <c r="A16" s="6">
        <v>13</v>
      </c>
      <c r="B16" s="14" t="str">
        <f>Tulemused!A116</f>
        <v>Nahe Jahiselts</v>
      </c>
      <c r="C16" s="6">
        <f>Tulemused!F118</f>
        <v>101.857</v>
      </c>
    </row>
    <row r="17" spans="1:3" x14ac:dyDescent="0.3">
      <c r="A17" s="6">
        <v>14</v>
      </c>
      <c r="B17" s="14" t="str">
        <f>Tulemused!A92</f>
        <v>Massiaru Jahiselts</v>
      </c>
      <c r="C17" s="6">
        <f>Tulemused!F94</f>
        <v>101.57140000000001</v>
      </c>
    </row>
    <row r="18" spans="1:3" x14ac:dyDescent="0.3">
      <c r="A18" s="6">
        <v>15</v>
      </c>
      <c r="B18" s="14" t="str">
        <f>Tulemused!A24</f>
        <v>Valgu</v>
      </c>
      <c r="C18" s="6">
        <f>Tulemused!F26</f>
        <v>101.42840000000001</v>
      </c>
    </row>
    <row r="19" spans="1:3" x14ac:dyDescent="0.3">
      <c r="A19" s="6">
        <v>16</v>
      </c>
      <c r="B19" s="14" t="str">
        <f>Tulemused!A56</f>
        <v>Mõniste</v>
      </c>
      <c r="C19" s="6">
        <f>Tulemused!F58</f>
        <v>101</v>
      </c>
    </row>
    <row r="20" spans="1:3" x14ac:dyDescent="0.3">
      <c r="A20" s="6">
        <v>17</v>
      </c>
      <c r="B20" s="14" t="str">
        <f>Tulemused!A84</f>
        <v>Keila Jahiselts</v>
      </c>
      <c r="C20" s="6">
        <f>Tulemused!F86</f>
        <v>100</v>
      </c>
    </row>
    <row r="21" spans="1:3" x14ac:dyDescent="0.3">
      <c r="A21" s="6">
        <v>18</v>
      </c>
      <c r="B21" s="14" t="str">
        <f>Tulemused!A16</f>
        <v>Järva</v>
      </c>
      <c r="C21" s="6">
        <f>Tulemused!F18</f>
        <v>98.857200000000006</v>
      </c>
    </row>
    <row r="22" spans="1:3" x14ac:dyDescent="0.3">
      <c r="A22" s="6">
        <v>19</v>
      </c>
      <c r="B22" s="14" t="str">
        <f>Tulemused!A108</f>
        <v>Valgamaa</v>
      </c>
      <c r="C22" s="6">
        <f>Tulemused!F110</f>
        <v>98.285600000000002</v>
      </c>
    </row>
    <row r="23" spans="1:3" x14ac:dyDescent="0.3">
      <c r="A23" s="6">
        <v>20</v>
      </c>
      <c r="B23" s="14" t="str">
        <f>Tulemused!A48</f>
        <v>Harju</v>
      </c>
      <c r="C23" s="6">
        <f>Tulemused!F50</f>
        <v>97.428799999999995</v>
      </c>
    </row>
    <row r="24" spans="1:3" x14ac:dyDescent="0.3">
      <c r="A24" s="6">
        <v>21</v>
      </c>
      <c r="B24" s="14" t="str">
        <f>Tulemused!A104</f>
        <v>Põlvamaa</v>
      </c>
      <c r="C24" s="6">
        <f>Tulemused!F106</f>
        <v>96.857200000000006</v>
      </c>
    </row>
    <row r="25" spans="1:3" x14ac:dyDescent="0.3">
      <c r="A25" s="6">
        <v>22</v>
      </c>
      <c r="B25" s="14" t="str">
        <f>Tulemused!A80</f>
        <v>Viljandi</v>
      </c>
      <c r="C25" s="6">
        <f>Tulemused!F82</f>
        <v>96.571399999999997</v>
      </c>
    </row>
    <row r="26" spans="1:3" x14ac:dyDescent="0.3">
      <c r="A26" s="6">
        <v>23</v>
      </c>
      <c r="B26" s="14" t="str">
        <f>Tulemused!A100</f>
        <v>Kiviõli Jahtkond</v>
      </c>
      <c r="C26" s="6">
        <f>Tulemused!F102</f>
        <v>96.428600000000003</v>
      </c>
    </row>
    <row r="27" spans="1:3" x14ac:dyDescent="0.3">
      <c r="A27" s="6">
        <v>24</v>
      </c>
      <c r="B27" s="14" t="str">
        <f>Tulemused!A20</f>
        <v>Tori-Sindi</v>
      </c>
      <c r="C27" s="6">
        <f>Tulemused!F22</f>
        <v>96</v>
      </c>
    </row>
    <row r="28" spans="1:3" x14ac:dyDescent="0.3">
      <c r="A28" s="6">
        <v>25</v>
      </c>
      <c r="B28" s="14" t="str">
        <f>Tulemused!A12</f>
        <v>Hiiumaa</v>
      </c>
      <c r="C28" s="6">
        <f>Tulemused!F14</f>
        <v>95.285600000000002</v>
      </c>
    </row>
    <row r="29" spans="1:3" x14ac:dyDescent="0.3">
      <c r="A29" s="6">
        <v>26</v>
      </c>
      <c r="B29" s="14" t="str">
        <f>Tulemused!A88</f>
        <v>Vormsi Jahiselts</v>
      </c>
      <c r="C29" s="6">
        <f>Tulemused!F90</f>
        <v>93</v>
      </c>
    </row>
    <row r="30" spans="1:3" x14ac:dyDescent="0.3">
      <c r="A30" s="6">
        <v>27</v>
      </c>
      <c r="B30" s="14" t="str">
        <f>Tulemused!A40</f>
        <v>Läänemaa</v>
      </c>
      <c r="C30" s="6">
        <f>Tulemused!F42</f>
        <v>89.999799999999993</v>
      </c>
    </row>
    <row r="31" spans="1:3" x14ac:dyDescent="0.3">
      <c r="A31" s="6">
        <v>28</v>
      </c>
      <c r="B31" s="14" t="str">
        <f>Tulemused!A52</f>
        <v>Taebla</v>
      </c>
      <c r="C31" s="6">
        <f>Tulemused!F54</f>
        <v>84.714200000000005</v>
      </c>
    </row>
    <row r="32" spans="1:3" x14ac:dyDescent="0.3">
      <c r="A32" s="6">
        <v>29</v>
      </c>
      <c r="B32" s="14" t="str">
        <f>Tulemused!A60</f>
        <v>Kullavere</v>
      </c>
      <c r="C32" s="6">
        <f>Tulemused!F62</f>
        <v>74.571600000000004</v>
      </c>
    </row>
  </sheetData>
  <sortState ref="B4:C32">
    <sortCondition descending="1" ref="C4:C32"/>
  </sortState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J16" sqref="J16"/>
    </sheetView>
  </sheetViews>
  <sheetFormatPr defaultRowHeight="14.4" x14ac:dyDescent="0.3"/>
  <cols>
    <col min="1" max="5" width="9.21875" style="5" customWidth="1"/>
  </cols>
  <sheetData>
    <row r="1" spans="1:11" x14ac:dyDescent="0.3">
      <c r="A1" s="7" t="s">
        <v>6</v>
      </c>
      <c r="B1" s="9" t="s">
        <v>3</v>
      </c>
      <c r="C1" s="7" t="s">
        <v>7</v>
      </c>
      <c r="D1" s="10" t="s">
        <v>4</v>
      </c>
      <c r="E1" s="7" t="s">
        <v>9</v>
      </c>
    </row>
    <row r="2" spans="1:11" x14ac:dyDescent="0.3">
      <c r="A2" s="8"/>
      <c r="B2" s="11"/>
      <c r="C2" s="8" t="s">
        <v>8</v>
      </c>
      <c r="D2" s="12"/>
      <c r="E2" s="8" t="s">
        <v>10</v>
      </c>
    </row>
    <row r="3" spans="1:11" ht="27.75" customHeight="1" x14ac:dyDescent="0.3">
      <c r="A3" s="6">
        <v>1</v>
      </c>
      <c r="B3" s="6"/>
      <c r="C3" s="6"/>
      <c r="D3" s="6"/>
      <c r="E3" s="6"/>
      <c r="G3" t="s">
        <v>11</v>
      </c>
    </row>
    <row r="4" spans="1:11" ht="27.75" customHeight="1" x14ac:dyDescent="0.3">
      <c r="A4" s="6">
        <v>2</v>
      </c>
      <c r="B4" s="6"/>
      <c r="C4" s="6"/>
      <c r="D4" s="6"/>
      <c r="E4" s="6"/>
      <c r="G4" t="s">
        <v>12</v>
      </c>
    </row>
    <row r="5" spans="1:11" ht="27.75" customHeight="1" x14ac:dyDescent="0.3">
      <c r="A5" s="6">
        <v>3</v>
      </c>
      <c r="B5" s="6"/>
      <c r="C5" s="6"/>
      <c r="D5" s="6"/>
      <c r="E5" s="6"/>
    </row>
    <row r="6" spans="1:11" ht="27.75" customHeight="1" x14ac:dyDescent="0.3">
      <c r="A6" s="6">
        <v>4</v>
      </c>
      <c r="B6" s="6"/>
      <c r="C6" s="6"/>
      <c r="D6" s="6"/>
      <c r="E6" s="6"/>
      <c r="G6">
        <v>1</v>
      </c>
    </row>
    <row r="7" spans="1:11" ht="27.75" customHeight="1" x14ac:dyDescent="0.3">
      <c r="A7" s="6">
        <v>5</v>
      </c>
      <c r="B7" s="6"/>
      <c r="C7" s="6"/>
      <c r="D7" s="6"/>
      <c r="E7" s="6"/>
      <c r="G7">
        <v>2</v>
      </c>
      <c r="H7" t="s">
        <v>20</v>
      </c>
    </row>
    <row r="8" spans="1:11" ht="27.75" customHeight="1" x14ac:dyDescent="0.3">
      <c r="A8" s="6">
        <v>6</v>
      </c>
      <c r="B8" s="6"/>
      <c r="C8" s="6"/>
      <c r="D8" s="6"/>
      <c r="E8" s="6"/>
      <c r="G8">
        <v>3</v>
      </c>
      <c r="H8" t="s">
        <v>19</v>
      </c>
    </row>
    <row r="9" spans="1:11" ht="27.75" customHeight="1" x14ac:dyDescent="0.3">
      <c r="A9" s="6">
        <v>7</v>
      </c>
      <c r="B9" s="6"/>
      <c r="C9" s="6"/>
      <c r="D9" s="6"/>
      <c r="E9" s="6"/>
      <c r="G9">
        <v>4</v>
      </c>
      <c r="H9" t="s">
        <v>18</v>
      </c>
      <c r="K9" s="13"/>
    </row>
    <row r="10" spans="1:11" ht="27.75" customHeight="1" x14ac:dyDescent="0.3">
      <c r="A10" s="6">
        <v>8</v>
      </c>
      <c r="B10" s="6"/>
      <c r="C10" s="6"/>
      <c r="D10" s="6"/>
      <c r="E10" s="6"/>
      <c r="G10">
        <v>5</v>
      </c>
      <c r="H10" t="s">
        <v>17</v>
      </c>
    </row>
    <row r="11" spans="1:11" ht="27.75" customHeight="1" x14ac:dyDescent="0.3">
      <c r="A11" s="6">
        <v>9</v>
      </c>
      <c r="B11" s="6"/>
      <c r="C11" s="6"/>
      <c r="D11" s="6"/>
      <c r="E11" s="6"/>
      <c r="G11">
        <v>6</v>
      </c>
      <c r="H11" t="s">
        <v>16</v>
      </c>
    </row>
    <row r="12" spans="1:11" ht="27.75" customHeight="1" x14ac:dyDescent="0.3">
      <c r="A12" s="6">
        <v>10</v>
      </c>
      <c r="B12" s="6"/>
      <c r="C12" s="6"/>
      <c r="D12" s="6"/>
      <c r="E12" s="6"/>
      <c r="G12">
        <v>7</v>
      </c>
      <c r="H12" t="s">
        <v>15</v>
      </c>
    </row>
    <row r="13" spans="1:11" ht="27.75" customHeight="1" x14ac:dyDescent="0.3">
      <c r="A13" s="6">
        <v>11</v>
      </c>
      <c r="B13" s="6"/>
      <c r="C13" s="6"/>
      <c r="D13" s="6"/>
      <c r="E13" s="6"/>
      <c r="G13">
        <v>8</v>
      </c>
      <c r="H13" t="s">
        <v>14</v>
      </c>
    </row>
    <row r="14" spans="1:11" ht="27.75" customHeight="1" x14ac:dyDescent="0.3">
      <c r="A14" s="6">
        <v>12</v>
      </c>
      <c r="B14" s="6"/>
      <c r="C14" s="6"/>
      <c r="D14" s="6"/>
      <c r="E14" s="6"/>
      <c r="G14">
        <v>9</v>
      </c>
      <c r="H14" t="s">
        <v>13</v>
      </c>
    </row>
    <row r="15" spans="1:11" ht="27.75" customHeight="1" x14ac:dyDescent="0.3">
      <c r="A15" s="6">
        <v>13</v>
      </c>
      <c r="B15" s="6"/>
      <c r="C15" s="6"/>
      <c r="D15" s="6"/>
      <c r="E15" s="6"/>
      <c r="G15">
        <v>10</v>
      </c>
      <c r="H15" t="s">
        <v>21</v>
      </c>
    </row>
    <row r="16" spans="1:11" ht="27.75" customHeight="1" x14ac:dyDescent="0.3">
      <c r="A16" s="6">
        <v>14</v>
      </c>
      <c r="B16" s="6"/>
      <c r="C16" s="6"/>
      <c r="D16" s="6"/>
      <c r="E16" s="6"/>
    </row>
    <row r="17" spans="1:5" ht="27.75" customHeight="1" x14ac:dyDescent="0.3">
      <c r="A17" s="6">
        <v>15</v>
      </c>
      <c r="B17" s="6"/>
      <c r="C17" s="6"/>
      <c r="D17" s="6"/>
      <c r="E17" s="6"/>
    </row>
    <row r="18" spans="1:5" ht="30" customHeight="1" x14ac:dyDescent="0.3">
      <c r="A18" s="6">
        <v>16</v>
      </c>
      <c r="B18" s="6"/>
      <c r="C18" s="6"/>
      <c r="D18" s="6"/>
      <c r="E18" s="6"/>
    </row>
    <row r="19" spans="1:5" ht="30" customHeight="1" x14ac:dyDescent="0.3">
      <c r="A19" s="6">
        <v>17</v>
      </c>
      <c r="B19" s="6"/>
      <c r="C19" s="6"/>
      <c r="D19" s="6"/>
      <c r="E19" s="6"/>
    </row>
    <row r="20" spans="1:5" ht="30" customHeight="1" x14ac:dyDescent="0.3">
      <c r="A20" s="6">
        <v>18</v>
      </c>
      <c r="B20" s="6"/>
      <c r="C20" s="6"/>
      <c r="D20" s="6"/>
      <c r="E20" s="6"/>
    </row>
    <row r="21" spans="1:5" ht="30" customHeight="1" x14ac:dyDescent="0.3">
      <c r="A21" s="6">
        <v>19</v>
      </c>
      <c r="B21" s="6"/>
      <c r="C21" s="6"/>
      <c r="D21" s="6"/>
      <c r="E21" s="6"/>
    </row>
    <row r="22" spans="1:5" ht="30" customHeight="1" x14ac:dyDescent="0.3">
      <c r="A22" s="6">
        <v>20</v>
      </c>
      <c r="B22" s="6"/>
      <c r="C22" s="6"/>
      <c r="D22" s="6"/>
      <c r="E22" s="6"/>
    </row>
    <row r="23" spans="1:5" ht="30" customHeight="1" x14ac:dyDescent="0.3">
      <c r="A23" s="6">
        <v>21</v>
      </c>
      <c r="B23" s="6"/>
      <c r="C23" s="6"/>
      <c r="D23" s="6"/>
      <c r="E23" s="6"/>
    </row>
    <row r="24" spans="1:5" ht="30" customHeight="1" x14ac:dyDescent="0.3">
      <c r="A24" s="6">
        <v>22</v>
      </c>
      <c r="B24" s="6"/>
      <c r="C24" s="6"/>
      <c r="D24" s="6"/>
      <c r="E24" s="6"/>
    </row>
    <row r="25" spans="1:5" ht="30" customHeight="1" x14ac:dyDescent="0.3">
      <c r="A25" s="6">
        <v>23</v>
      </c>
      <c r="B25" s="6"/>
      <c r="C25" s="6"/>
      <c r="D25" s="6"/>
      <c r="E25" s="6"/>
    </row>
    <row r="26" spans="1:5" ht="30" customHeight="1" x14ac:dyDescent="0.3">
      <c r="A26" s="6">
        <v>24</v>
      </c>
      <c r="B26" s="6"/>
      <c r="C26" s="6"/>
      <c r="D26" s="6"/>
      <c r="E26" s="6"/>
    </row>
    <row r="27" spans="1:5" ht="30" customHeight="1" x14ac:dyDescent="0.3">
      <c r="A27" s="6">
        <v>25</v>
      </c>
      <c r="B27" s="6"/>
      <c r="C27" s="6"/>
      <c r="D27" s="6"/>
      <c r="E27" s="6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6" sqref="D6"/>
    </sheetView>
  </sheetViews>
  <sheetFormatPr defaultRowHeight="14.4" x14ac:dyDescent="0.3"/>
  <sheetData>
    <row r="1" spans="1:8" x14ac:dyDescent="0.3">
      <c r="A1" s="7" t="s">
        <v>6</v>
      </c>
      <c r="B1" s="9" t="s">
        <v>3</v>
      </c>
      <c r="C1" s="7" t="s">
        <v>7</v>
      </c>
      <c r="D1" s="10" t="s">
        <v>4</v>
      </c>
      <c r="E1" s="7" t="s">
        <v>9</v>
      </c>
    </row>
    <row r="2" spans="1:8" x14ac:dyDescent="0.3">
      <c r="A2" s="8"/>
      <c r="B2" s="11"/>
      <c r="C2" s="8" t="s">
        <v>8</v>
      </c>
      <c r="D2" s="12"/>
      <c r="E2" s="8" t="s">
        <v>10</v>
      </c>
    </row>
    <row r="3" spans="1:8" ht="33.75" customHeight="1" x14ac:dyDescent="0.3">
      <c r="A3" s="6">
        <v>26</v>
      </c>
      <c r="B3" s="6"/>
      <c r="C3" s="6"/>
      <c r="D3" s="6"/>
      <c r="E3" s="6"/>
      <c r="G3" t="s">
        <v>11</v>
      </c>
    </row>
    <row r="4" spans="1:8" ht="33.75" customHeight="1" x14ac:dyDescent="0.3">
      <c r="A4" s="6">
        <v>27</v>
      </c>
      <c r="B4" s="6"/>
      <c r="C4" s="6"/>
      <c r="D4" s="6"/>
      <c r="E4" s="6"/>
      <c r="G4" t="s">
        <v>12</v>
      </c>
    </row>
    <row r="5" spans="1:8" ht="33.75" customHeight="1" x14ac:dyDescent="0.3">
      <c r="A5" s="6">
        <v>28</v>
      </c>
      <c r="B5" s="6"/>
      <c r="C5" s="6"/>
      <c r="D5" s="6"/>
      <c r="E5" s="6"/>
    </row>
    <row r="6" spans="1:8" ht="33.75" customHeight="1" x14ac:dyDescent="0.3">
      <c r="A6" s="6">
        <v>29</v>
      </c>
      <c r="B6" s="6"/>
      <c r="C6" s="6"/>
      <c r="D6" s="6"/>
      <c r="E6" s="6"/>
      <c r="G6">
        <v>1</v>
      </c>
    </row>
    <row r="7" spans="1:8" ht="33.75" customHeight="1" x14ac:dyDescent="0.3">
      <c r="A7" s="6">
        <v>30</v>
      </c>
      <c r="B7" s="6"/>
      <c r="C7" s="6"/>
      <c r="D7" s="6"/>
      <c r="E7" s="6"/>
      <c r="G7">
        <v>2</v>
      </c>
      <c r="H7" t="s">
        <v>20</v>
      </c>
    </row>
    <row r="8" spans="1:8" ht="33.75" customHeight="1" x14ac:dyDescent="0.3">
      <c r="A8" s="6">
        <v>31</v>
      </c>
      <c r="B8" s="6"/>
      <c r="C8" s="6"/>
      <c r="D8" s="6"/>
      <c r="E8" s="6"/>
      <c r="G8">
        <v>3</v>
      </c>
      <c r="H8" t="s">
        <v>19</v>
      </c>
    </row>
    <row r="9" spans="1:8" ht="33.75" customHeight="1" x14ac:dyDescent="0.3">
      <c r="A9" s="6">
        <v>32</v>
      </c>
      <c r="B9" s="6"/>
      <c r="C9" s="6"/>
      <c r="D9" s="6"/>
      <c r="E9" s="6"/>
      <c r="G9">
        <v>4</v>
      </c>
      <c r="H9" t="s">
        <v>18</v>
      </c>
    </row>
    <row r="10" spans="1:8" ht="33.75" customHeight="1" x14ac:dyDescent="0.3">
      <c r="A10" s="6">
        <v>33</v>
      </c>
      <c r="B10" s="6"/>
      <c r="C10" s="6"/>
      <c r="D10" s="6"/>
      <c r="E10" s="6"/>
      <c r="G10">
        <v>5</v>
      </c>
      <c r="H10" t="s">
        <v>17</v>
      </c>
    </row>
    <row r="11" spans="1:8" ht="33.75" customHeight="1" x14ac:dyDescent="0.3">
      <c r="A11" s="6">
        <v>34</v>
      </c>
      <c r="B11" s="6"/>
      <c r="C11" s="6"/>
      <c r="D11" s="6"/>
      <c r="E11" s="6"/>
      <c r="G11">
        <v>6</v>
      </c>
      <c r="H11" t="s">
        <v>16</v>
      </c>
    </row>
    <row r="12" spans="1:8" ht="33.75" customHeight="1" x14ac:dyDescent="0.3">
      <c r="A12" s="6">
        <v>35</v>
      </c>
      <c r="B12" s="6"/>
      <c r="C12" s="6"/>
      <c r="D12" s="6"/>
      <c r="E12" s="6"/>
      <c r="G12">
        <v>7</v>
      </c>
      <c r="H12" t="s">
        <v>15</v>
      </c>
    </row>
    <row r="13" spans="1:8" ht="33.75" customHeight="1" x14ac:dyDescent="0.3">
      <c r="A13" s="6">
        <v>36</v>
      </c>
      <c r="B13" s="6"/>
      <c r="C13" s="6"/>
      <c r="D13" s="6"/>
      <c r="E13" s="6"/>
      <c r="G13">
        <v>8</v>
      </c>
      <c r="H13" t="s">
        <v>14</v>
      </c>
    </row>
    <row r="14" spans="1:8" ht="33.75" customHeight="1" x14ac:dyDescent="0.3">
      <c r="A14" s="6">
        <v>37</v>
      </c>
      <c r="B14" s="6"/>
      <c r="C14" s="6"/>
      <c r="D14" s="6"/>
      <c r="E14" s="6"/>
      <c r="G14">
        <v>9</v>
      </c>
      <c r="H14" t="s">
        <v>13</v>
      </c>
    </row>
    <row r="15" spans="1:8" ht="33.75" customHeight="1" x14ac:dyDescent="0.3">
      <c r="A15" s="6">
        <v>38</v>
      </c>
      <c r="B15" s="6"/>
      <c r="C15" s="6"/>
      <c r="D15" s="6"/>
      <c r="E15" s="6"/>
      <c r="G15">
        <v>10</v>
      </c>
      <c r="H15" t="s">
        <v>21</v>
      </c>
    </row>
    <row r="16" spans="1:8" ht="33.75" customHeight="1" x14ac:dyDescent="0.3">
      <c r="A16" s="6">
        <v>39</v>
      </c>
      <c r="B16" s="6"/>
      <c r="C16" s="6"/>
      <c r="D16" s="6"/>
      <c r="E16" s="6"/>
    </row>
    <row r="17" spans="1:5" ht="33.75" customHeight="1" x14ac:dyDescent="0.3">
      <c r="A17" s="6">
        <v>40</v>
      </c>
      <c r="B17" s="6"/>
      <c r="C17" s="6"/>
      <c r="D17" s="6"/>
      <c r="E1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Tulemused</vt:lpstr>
      <vt:lpstr>Protokoll</vt:lpstr>
      <vt:lpstr>Hindamisleht1</vt:lpstr>
      <vt:lpstr>Hindamisleht2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Tarvo</dc:creator>
  <cp:lastModifiedBy>karolin</cp:lastModifiedBy>
  <cp:lastPrinted>2017-07-08T11:55:31Z</cp:lastPrinted>
  <dcterms:created xsi:type="dcterms:W3CDTF">2017-05-09T16:19:13Z</dcterms:created>
  <dcterms:modified xsi:type="dcterms:W3CDTF">2017-07-08T16:09:30Z</dcterms:modified>
</cp:coreProperties>
</file>